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ebsite\SNP_Documents\SNP_Whats_New\"/>
    </mc:Choice>
  </mc:AlternateContent>
  <xr:revisionPtr revIDLastSave="0" documentId="8_{228CF906-8DBA-49DE-9C49-898350A3996B}" xr6:coauthVersionLast="47" xr6:coauthVersionMax="47" xr10:uidLastSave="{00000000-0000-0000-0000-000000000000}"/>
  <bookViews>
    <workbookView xWindow="-120" yWindow="-120" windowWidth="29040" windowHeight="15720" tabRatio="848" xr2:uid="{BA75E7E0-5C8A-4AC4-BB63-8E9387794337}"/>
  </bookViews>
  <sheets>
    <sheet name="FINAL" sheetId="8" r:id="rId1"/>
  </sheets>
  <definedNames>
    <definedName name="_xlnm._FilterDatabase" localSheetId="0" hidden="1">FINAL!$A$4:$N$289</definedName>
    <definedName name="_xlnm.Print_Titles" localSheetId="0">FINAL!$1:$4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8" l="1"/>
  <c r="F4" i="8"/>
  <c r="M4" i="8"/>
  <c r="H4" i="8"/>
  <c r="K4" i="8"/>
  <c r="E4" i="8"/>
  <c r="D4" i="8"/>
  <c r="G4" i="8"/>
  <c r="L4" i="8"/>
  <c r="N4" i="8" l="1"/>
  <c r="I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Christie N. Wyckoff</author>
  </authors>
  <commentList>
    <comment ref="A1" authorId="0" shapeId="0" xr:uid="{F0921C1C-F6DE-439A-A3C0-A9A348C0067D}">
      <text>
        <r>
          <rPr>
            <sz val="9"/>
            <color indexed="81"/>
            <rFont val="Tahoma"/>
            <family val="2"/>
          </rPr>
          <t>Make sure year is at the beginning of the title and in ####-#### format as formulas are referencing it.</t>
        </r>
      </text>
    </comment>
  </commentList>
</comments>
</file>

<file path=xl/sharedStrings.xml><?xml version="1.0" encoding="utf-8"?>
<sst xmlns="http://schemas.openxmlformats.org/spreadsheetml/2006/main" count="882" uniqueCount="681">
  <si>
    <t>Rate</t>
  </si>
  <si>
    <t>D0101</t>
  </si>
  <si>
    <t>Erie-Galesburg</t>
  </si>
  <si>
    <t>Neosho</t>
  </si>
  <si>
    <t>Restricted</t>
  </si>
  <si>
    <t>Unrestricted</t>
  </si>
  <si>
    <t>D0102</t>
  </si>
  <si>
    <t>Cimarron-Ensign</t>
  </si>
  <si>
    <t>Gray</t>
  </si>
  <si>
    <t>D0103</t>
  </si>
  <si>
    <t>Cheylin</t>
  </si>
  <si>
    <t>Cheyenne</t>
  </si>
  <si>
    <t>D0105</t>
  </si>
  <si>
    <t>Rawlins County</t>
  </si>
  <si>
    <t>Rawlins</t>
  </si>
  <si>
    <t>D0106</t>
  </si>
  <si>
    <t>Western Plains</t>
  </si>
  <si>
    <t>Ness</t>
  </si>
  <si>
    <t>D0107</t>
  </si>
  <si>
    <t>Rock Hills</t>
  </si>
  <si>
    <t>Jewell</t>
  </si>
  <si>
    <t>D0108</t>
  </si>
  <si>
    <t>Washington Co. Schools</t>
  </si>
  <si>
    <t>Washington</t>
  </si>
  <si>
    <t>D0109</t>
  </si>
  <si>
    <t>Republic County</t>
  </si>
  <si>
    <t>Republic</t>
  </si>
  <si>
    <t>D0110</t>
  </si>
  <si>
    <t>Thunder Ridge Schools</t>
  </si>
  <si>
    <t>Phillips</t>
  </si>
  <si>
    <t>D0111</t>
  </si>
  <si>
    <t>Doniphan West Schools</t>
  </si>
  <si>
    <t>Doniphan</t>
  </si>
  <si>
    <t>D0112</t>
  </si>
  <si>
    <t>Central Plains</t>
  </si>
  <si>
    <t>Ellsworth</t>
  </si>
  <si>
    <t>D0113</t>
  </si>
  <si>
    <t>Prairie Hills</t>
  </si>
  <si>
    <t>Nemaha</t>
  </si>
  <si>
    <t>D0114</t>
  </si>
  <si>
    <t>Riverside</t>
  </si>
  <si>
    <t>D0115</t>
  </si>
  <si>
    <t>Nemaha Central</t>
  </si>
  <si>
    <t>D0200</t>
  </si>
  <si>
    <t>Greeley County Schools</t>
  </si>
  <si>
    <t>Greeley</t>
  </si>
  <si>
    <t>D0202</t>
  </si>
  <si>
    <t>Turner-Kansas City</t>
  </si>
  <si>
    <t>Wyandotte</t>
  </si>
  <si>
    <t>D0203</t>
  </si>
  <si>
    <t>Piper-Kansas City</t>
  </si>
  <si>
    <t>D0204</t>
  </si>
  <si>
    <t>Bonner Springs</t>
  </si>
  <si>
    <t>D0205</t>
  </si>
  <si>
    <t>Bluestem</t>
  </si>
  <si>
    <t>Butler</t>
  </si>
  <si>
    <t>D0206</t>
  </si>
  <si>
    <t>Remington-Whitewater</t>
  </si>
  <si>
    <t>D0207</t>
  </si>
  <si>
    <t>Leavenworth</t>
  </si>
  <si>
    <t>D0208</t>
  </si>
  <si>
    <t>Trego</t>
  </si>
  <si>
    <t>D0209</t>
  </si>
  <si>
    <t>Moscow Public Schools</t>
  </si>
  <si>
    <t>Stevens</t>
  </si>
  <si>
    <t>D0210</t>
  </si>
  <si>
    <t>Hugoton Public Schools</t>
  </si>
  <si>
    <t>D0211</t>
  </si>
  <si>
    <t>Norton Community Schools</t>
  </si>
  <si>
    <t>Norton</t>
  </si>
  <si>
    <t>D0212</t>
  </si>
  <si>
    <t>Northern Valley</t>
  </si>
  <si>
    <t>D0214</t>
  </si>
  <si>
    <t>Ulysses</t>
  </si>
  <si>
    <t>Grant</t>
  </si>
  <si>
    <t>D0215</t>
  </si>
  <si>
    <t>Lakin</t>
  </si>
  <si>
    <t>Kearny</t>
  </si>
  <si>
    <t>D0216</t>
  </si>
  <si>
    <t>Deerfield</t>
  </si>
  <si>
    <t>D0217</t>
  </si>
  <si>
    <t>Rolla</t>
  </si>
  <si>
    <t>Morton</t>
  </si>
  <si>
    <t>D0218</t>
  </si>
  <si>
    <t>Elkhart</t>
  </si>
  <si>
    <t>D0219</t>
  </si>
  <si>
    <t>Minneola</t>
  </si>
  <si>
    <t>Clark</t>
  </si>
  <si>
    <t>D0220</t>
  </si>
  <si>
    <t>Ashland</t>
  </si>
  <si>
    <t>D0223</t>
  </si>
  <si>
    <t>Barnes</t>
  </si>
  <si>
    <t>D0224</t>
  </si>
  <si>
    <t>Clifton-Clyde</t>
  </si>
  <si>
    <t>D0225</t>
  </si>
  <si>
    <t>Fowler</t>
  </si>
  <si>
    <t>Meade</t>
  </si>
  <si>
    <t>D0226</t>
  </si>
  <si>
    <t>D0227</t>
  </si>
  <si>
    <t>Hodgeman County Schools</t>
  </si>
  <si>
    <t>Hodgeman</t>
  </si>
  <si>
    <t>D0229</t>
  </si>
  <si>
    <t>Blue Valley</t>
  </si>
  <si>
    <t>Johnson</t>
  </si>
  <si>
    <t>D0230</t>
  </si>
  <si>
    <t>Spring Hill</t>
  </si>
  <si>
    <t>D0231</t>
  </si>
  <si>
    <t>Gardner Edgerton</t>
  </si>
  <si>
    <t>D0232</t>
  </si>
  <si>
    <t>De Soto</t>
  </si>
  <si>
    <t>D0233</t>
  </si>
  <si>
    <t>Olathe</t>
  </si>
  <si>
    <t>D0234</t>
  </si>
  <si>
    <t>Fort Scott</t>
  </si>
  <si>
    <t>Bourbon</t>
  </si>
  <si>
    <t>D0235</t>
  </si>
  <si>
    <t>Uniontown</t>
  </si>
  <si>
    <t>D0237</t>
  </si>
  <si>
    <t>Smith Center</t>
  </si>
  <si>
    <t>Smith</t>
  </si>
  <si>
    <t>D0239</t>
  </si>
  <si>
    <t>North Ottawa County</t>
  </si>
  <si>
    <t>Ottawa</t>
  </si>
  <si>
    <t>D0240</t>
  </si>
  <si>
    <t>Twin Valley</t>
  </si>
  <si>
    <t>D0241</t>
  </si>
  <si>
    <t>Wallace County Schools</t>
  </si>
  <si>
    <t>Wallace</t>
  </si>
  <si>
    <t>D0242</t>
  </si>
  <si>
    <t>Weskan</t>
  </si>
  <si>
    <t>D0243</t>
  </si>
  <si>
    <t>Lebo-Waverly</t>
  </si>
  <si>
    <t>Coffey</t>
  </si>
  <si>
    <t>D0244</t>
  </si>
  <si>
    <t>Burlington</t>
  </si>
  <si>
    <t>D0245</t>
  </si>
  <si>
    <t>LeRoy-Gridley</t>
  </si>
  <si>
    <t>D0246</t>
  </si>
  <si>
    <t>Northeast</t>
  </si>
  <si>
    <t>Crawford</t>
  </si>
  <si>
    <t>D0247</t>
  </si>
  <si>
    <t>Cherokee</t>
  </si>
  <si>
    <t>D0248</t>
  </si>
  <si>
    <t>Girard</t>
  </si>
  <si>
    <t>D0249</t>
  </si>
  <si>
    <t>Frontenac Public Schools</t>
  </si>
  <si>
    <t>D0250</t>
  </si>
  <si>
    <t>Pittsburg</t>
  </si>
  <si>
    <t>D0251</t>
  </si>
  <si>
    <t>North Lyon County</t>
  </si>
  <si>
    <t>Lyon</t>
  </si>
  <si>
    <t>D0252</t>
  </si>
  <si>
    <t>Southern Lyon County</t>
  </si>
  <si>
    <t>D0253</t>
  </si>
  <si>
    <t>Emporia</t>
  </si>
  <si>
    <t>D0254</t>
  </si>
  <si>
    <t>Barber County North</t>
  </si>
  <si>
    <t>Barber</t>
  </si>
  <si>
    <t>D0255</t>
  </si>
  <si>
    <t>South Barber</t>
  </si>
  <si>
    <t>D0256</t>
  </si>
  <si>
    <t>Marmaton Valley</t>
  </si>
  <si>
    <t>Allen</t>
  </si>
  <si>
    <t>D0257</t>
  </si>
  <si>
    <t>Iola</t>
  </si>
  <si>
    <t>D0258</t>
  </si>
  <si>
    <t>Humboldt</t>
  </si>
  <si>
    <t>D0259</t>
  </si>
  <si>
    <t>Wichita</t>
  </si>
  <si>
    <t>Sedgwick</t>
  </si>
  <si>
    <t>D0260</t>
  </si>
  <si>
    <t>Derby</t>
  </si>
  <si>
    <t>D0261</t>
  </si>
  <si>
    <t>Haysville</t>
  </si>
  <si>
    <t>D0262</t>
  </si>
  <si>
    <t>Valley Center Pub Sch</t>
  </si>
  <si>
    <t>D0263</t>
  </si>
  <si>
    <t>Mulvane</t>
  </si>
  <si>
    <t>D0264</t>
  </si>
  <si>
    <t>Clearwater</t>
  </si>
  <si>
    <t>D0265</t>
  </si>
  <si>
    <t>Goddard</t>
  </si>
  <si>
    <t>D0266</t>
  </si>
  <si>
    <t>Maize</t>
  </si>
  <si>
    <t>D0267</t>
  </si>
  <si>
    <t>Renwick</t>
  </si>
  <si>
    <t>D0268</t>
  </si>
  <si>
    <t>Cheney</t>
  </si>
  <si>
    <t>D0269</t>
  </si>
  <si>
    <t>Palco</t>
  </si>
  <si>
    <t>Rooks</t>
  </si>
  <si>
    <t>D0270</t>
  </si>
  <si>
    <t>Plainville</t>
  </si>
  <si>
    <t>D0271</t>
  </si>
  <si>
    <t>Stockton</t>
  </si>
  <si>
    <t>D0272</t>
  </si>
  <si>
    <t>Waconda</t>
  </si>
  <si>
    <t>Mitchell</t>
  </si>
  <si>
    <t>D0273</t>
  </si>
  <si>
    <t>Beloit</t>
  </si>
  <si>
    <t>D0274</t>
  </si>
  <si>
    <t>Oakley</t>
  </si>
  <si>
    <t>Logan</t>
  </si>
  <si>
    <t>D0275</t>
  </si>
  <si>
    <t>Triplains</t>
  </si>
  <si>
    <t>D0281</t>
  </si>
  <si>
    <t>Graham County</t>
  </si>
  <si>
    <t>Graham</t>
  </si>
  <si>
    <t>D0282</t>
  </si>
  <si>
    <t>West Elk</t>
  </si>
  <si>
    <t>Elk</t>
  </si>
  <si>
    <t>D0283</t>
  </si>
  <si>
    <t>Elk Valley</t>
  </si>
  <si>
    <t>D0284</t>
  </si>
  <si>
    <t>Chase County</t>
  </si>
  <si>
    <t>Chase</t>
  </si>
  <si>
    <t>D0285</t>
  </si>
  <si>
    <t>Cedar Vale</t>
  </si>
  <si>
    <t>Chautauqua</t>
  </si>
  <si>
    <t>D0286</t>
  </si>
  <si>
    <t>Chautauqua Co Community</t>
  </si>
  <si>
    <t>D0287</t>
  </si>
  <si>
    <t>West Franklin</t>
  </si>
  <si>
    <t>Franklin</t>
  </si>
  <si>
    <t>D0288</t>
  </si>
  <si>
    <t>Central Heights</t>
  </si>
  <si>
    <t>D0289</t>
  </si>
  <si>
    <t>Wellsville</t>
  </si>
  <si>
    <t>D0290</t>
  </si>
  <si>
    <t>D0291</t>
  </si>
  <si>
    <t>Grinnell Public Schools</t>
  </si>
  <si>
    <t>Gove</t>
  </si>
  <si>
    <t>D0292</t>
  </si>
  <si>
    <t>Wheatland</t>
  </si>
  <si>
    <t>D0293</t>
  </si>
  <si>
    <t>Quinter Public Schools</t>
  </si>
  <si>
    <t>D0294</t>
  </si>
  <si>
    <t>Oberlin</t>
  </si>
  <si>
    <t>Decatur</t>
  </si>
  <si>
    <t>D0297</t>
  </si>
  <si>
    <t>St Francis Comm Sch</t>
  </si>
  <si>
    <t>D0298</t>
  </si>
  <si>
    <t>Lincoln</t>
  </si>
  <si>
    <t>D0299</t>
  </si>
  <si>
    <t>Sylvan Grove</t>
  </si>
  <si>
    <t>D0300</t>
  </si>
  <si>
    <t>Comanche County</t>
  </si>
  <si>
    <t>Comanche</t>
  </si>
  <si>
    <t>D0303</t>
  </si>
  <si>
    <t>Ness City</t>
  </si>
  <si>
    <t>D0305</t>
  </si>
  <si>
    <t>Salina</t>
  </si>
  <si>
    <t>Saline</t>
  </si>
  <si>
    <t>D0306</t>
  </si>
  <si>
    <t>Southeast Of Saline</t>
  </si>
  <si>
    <t>D0307</t>
  </si>
  <si>
    <t>Ell-Saline</t>
  </si>
  <si>
    <t>D0308</t>
  </si>
  <si>
    <t>Hutchinson Public Schools</t>
  </si>
  <si>
    <t>Reno</t>
  </si>
  <si>
    <t>D0309</t>
  </si>
  <si>
    <t>Nickerson</t>
  </si>
  <si>
    <t>D0310</t>
  </si>
  <si>
    <t>Fairfield</t>
  </si>
  <si>
    <t>D0311</t>
  </si>
  <si>
    <t>Pretty Prairie</t>
  </si>
  <si>
    <t>D0312</t>
  </si>
  <si>
    <t>Haven Public Schools</t>
  </si>
  <si>
    <t>D0313</t>
  </si>
  <si>
    <t>Buhler</t>
  </si>
  <si>
    <t>D0314</t>
  </si>
  <si>
    <t>Brewster</t>
  </si>
  <si>
    <t>Thomas</t>
  </si>
  <si>
    <t>D0315</t>
  </si>
  <si>
    <t>Colby Public Schools</t>
  </si>
  <si>
    <t>D0316</t>
  </si>
  <si>
    <t>Golden Plains</t>
  </si>
  <si>
    <t>D0320</t>
  </si>
  <si>
    <t>Wamego</t>
  </si>
  <si>
    <t>Pottawatomie</t>
  </si>
  <si>
    <t>D0321</t>
  </si>
  <si>
    <t>Kaw Valley</t>
  </si>
  <si>
    <t>D0322</t>
  </si>
  <si>
    <t>Onaga-Havensville-Wheaton</t>
  </si>
  <si>
    <t>D0323</t>
  </si>
  <si>
    <t>Rock Creek</t>
  </si>
  <si>
    <t>D0325</t>
  </si>
  <si>
    <t>Phillipsburg</t>
  </si>
  <si>
    <t>D0326</t>
  </si>
  <si>
    <t>D0327</t>
  </si>
  <si>
    <t>D0329</t>
  </si>
  <si>
    <t>Wabaunsee</t>
  </si>
  <si>
    <t>D0330</t>
  </si>
  <si>
    <t>Mission Valley</t>
  </si>
  <si>
    <t>D0331</t>
  </si>
  <si>
    <t>Kingman - Norwich</t>
  </si>
  <si>
    <t>Kingman</t>
  </si>
  <si>
    <t>D0332</t>
  </si>
  <si>
    <t>Cunningham</t>
  </si>
  <si>
    <t>D0333</t>
  </si>
  <si>
    <t>Concordia</t>
  </si>
  <si>
    <t>Cloud</t>
  </si>
  <si>
    <t>D0334</t>
  </si>
  <si>
    <t>Southern Cloud</t>
  </si>
  <si>
    <t>D0335</t>
  </si>
  <si>
    <t>North Jackson</t>
  </si>
  <si>
    <t>Jackson</t>
  </si>
  <si>
    <t>D0336</t>
  </si>
  <si>
    <t>Holton</t>
  </si>
  <si>
    <t>D0337</t>
  </si>
  <si>
    <t>Royal Valley</t>
  </si>
  <si>
    <t>D0338</t>
  </si>
  <si>
    <t>Valley Falls</t>
  </si>
  <si>
    <t>Jefferson</t>
  </si>
  <si>
    <t>D0339</t>
  </si>
  <si>
    <t>Jefferson County North</t>
  </si>
  <si>
    <t>D0340</t>
  </si>
  <si>
    <t>Jefferson West</t>
  </si>
  <si>
    <t>D0341</t>
  </si>
  <si>
    <t>Oskaloosa Public Schools</t>
  </si>
  <si>
    <t>D0342</t>
  </si>
  <si>
    <t>McLouth</t>
  </si>
  <si>
    <t>D0343</t>
  </si>
  <si>
    <t>Perry Public Schools</t>
  </si>
  <si>
    <t>D0344</t>
  </si>
  <si>
    <t>Pleasanton</t>
  </si>
  <si>
    <t>Linn</t>
  </si>
  <si>
    <t>D0345</t>
  </si>
  <si>
    <t>Seaman</t>
  </si>
  <si>
    <t>Shawnee</t>
  </si>
  <si>
    <t>D0346</t>
  </si>
  <si>
    <t>Jayhawk</t>
  </si>
  <si>
    <t>D0347</t>
  </si>
  <si>
    <t>Kinsley-Offerle</t>
  </si>
  <si>
    <t>Edwards</t>
  </si>
  <si>
    <t>D0348</t>
  </si>
  <si>
    <t>Baldwin City</t>
  </si>
  <si>
    <t>Douglas</t>
  </si>
  <si>
    <t>D0349</t>
  </si>
  <si>
    <t>Stafford</t>
  </si>
  <si>
    <t>D0350</t>
  </si>
  <si>
    <t>St John-Hudson</t>
  </si>
  <si>
    <t>D0351</t>
  </si>
  <si>
    <t>Macksville</t>
  </si>
  <si>
    <t>D0352</t>
  </si>
  <si>
    <t>Goodland</t>
  </si>
  <si>
    <t>Sherman</t>
  </si>
  <si>
    <t>D0353</t>
  </si>
  <si>
    <t>Wellington</t>
  </si>
  <si>
    <t>Sumner</t>
  </si>
  <si>
    <t>D0355</t>
  </si>
  <si>
    <t>Ellinwood Public Schools</t>
  </si>
  <si>
    <t>Barton</t>
  </si>
  <si>
    <t>D0356</t>
  </si>
  <si>
    <t>Conway Springs</t>
  </si>
  <si>
    <t>D0357</t>
  </si>
  <si>
    <t>Belle Plaine</t>
  </si>
  <si>
    <t>D0358</t>
  </si>
  <si>
    <t>Oxford</t>
  </si>
  <si>
    <t>D0359</t>
  </si>
  <si>
    <t>Argonia Public Schools</t>
  </si>
  <si>
    <t>D0360</t>
  </si>
  <si>
    <t>Caldwell</t>
  </si>
  <si>
    <t>D0361</t>
  </si>
  <si>
    <t>Chaparral Schools</t>
  </si>
  <si>
    <t>Harper</t>
  </si>
  <si>
    <t>D0362</t>
  </si>
  <si>
    <t>Prairie View</t>
  </si>
  <si>
    <t>D0363</t>
  </si>
  <si>
    <t>Holcomb</t>
  </si>
  <si>
    <t>Finney</t>
  </si>
  <si>
    <t>D0364</t>
  </si>
  <si>
    <t>Marysville</t>
  </si>
  <si>
    <t>Marshall</t>
  </si>
  <si>
    <t>D0365</t>
  </si>
  <si>
    <t>Garnett</t>
  </si>
  <si>
    <t>Anderson</t>
  </si>
  <si>
    <t>D0366</t>
  </si>
  <si>
    <t>Woodson</t>
  </si>
  <si>
    <t>D0367</t>
  </si>
  <si>
    <t>Osawatomie</t>
  </si>
  <si>
    <t>Miami</t>
  </si>
  <si>
    <t>D0368</t>
  </si>
  <si>
    <t>Paola</t>
  </si>
  <si>
    <t>D0369</t>
  </si>
  <si>
    <t>Burrton</t>
  </si>
  <si>
    <t>Harvey</t>
  </si>
  <si>
    <t>D0371</t>
  </si>
  <si>
    <t>Montezuma</t>
  </si>
  <si>
    <t>D0372</t>
  </si>
  <si>
    <t>Silver Lake</t>
  </si>
  <si>
    <t>D0373</t>
  </si>
  <si>
    <t>Newton</t>
  </si>
  <si>
    <t>D0374</t>
  </si>
  <si>
    <t>Sublette</t>
  </si>
  <si>
    <t>Haskell</t>
  </si>
  <si>
    <t>D0375</t>
  </si>
  <si>
    <t>Circle</t>
  </si>
  <si>
    <t>D0376</t>
  </si>
  <si>
    <t>Sterling</t>
  </si>
  <si>
    <t>Rice</t>
  </si>
  <si>
    <t>D0377</t>
  </si>
  <si>
    <t>Atchison Co Comm Schools</t>
  </si>
  <si>
    <t>Atchison</t>
  </si>
  <si>
    <t>D0378</t>
  </si>
  <si>
    <t>Riley County</t>
  </si>
  <si>
    <t>Riley</t>
  </si>
  <si>
    <t>D0379</t>
  </si>
  <si>
    <t>Clay</t>
  </si>
  <si>
    <t>D0380</t>
  </si>
  <si>
    <t>Vermillion</t>
  </si>
  <si>
    <t>D0381</t>
  </si>
  <si>
    <t>Spearville</t>
  </si>
  <si>
    <t>Ford</t>
  </si>
  <si>
    <t>D0382</t>
  </si>
  <si>
    <t>Pratt</t>
  </si>
  <si>
    <t>D0383</t>
  </si>
  <si>
    <t>Manhattan-Ogden</t>
  </si>
  <si>
    <t>D0384</t>
  </si>
  <si>
    <t>D0385</t>
  </si>
  <si>
    <t>Andover</t>
  </si>
  <si>
    <t>D0386</t>
  </si>
  <si>
    <t>Madison-Virgil</t>
  </si>
  <si>
    <t>Greenwood</t>
  </si>
  <si>
    <t>D0387</t>
  </si>
  <si>
    <t>Altoona-Midway</t>
  </si>
  <si>
    <t>Wilson</t>
  </si>
  <si>
    <t>D0388</t>
  </si>
  <si>
    <t>Ellis</t>
  </si>
  <si>
    <t>D0389</t>
  </si>
  <si>
    <t>Eureka</t>
  </si>
  <si>
    <t>D0390</t>
  </si>
  <si>
    <t>Hamilton</t>
  </si>
  <si>
    <t>D0392</t>
  </si>
  <si>
    <t>Osborne County</t>
  </si>
  <si>
    <t>Osborne</t>
  </si>
  <si>
    <t>D0393</t>
  </si>
  <si>
    <t>Solomon</t>
  </si>
  <si>
    <t>Dickinson</t>
  </si>
  <si>
    <t>D0394</t>
  </si>
  <si>
    <t>Rose Hill Public Schools</t>
  </si>
  <si>
    <t>D0395</t>
  </si>
  <si>
    <t>LaCrosse</t>
  </si>
  <si>
    <t>Rush</t>
  </si>
  <si>
    <t>D0396</t>
  </si>
  <si>
    <t>Douglass Public Schools</t>
  </si>
  <si>
    <t>D0397</t>
  </si>
  <si>
    <t>Centre</t>
  </si>
  <si>
    <t>Marion</t>
  </si>
  <si>
    <t>D0398</t>
  </si>
  <si>
    <t>Peabody-Burns</t>
  </si>
  <si>
    <t>D0399</t>
  </si>
  <si>
    <t>Paradise</t>
  </si>
  <si>
    <t>Russell</t>
  </si>
  <si>
    <t>D0400</t>
  </si>
  <si>
    <t>Smoky Valley</t>
  </si>
  <si>
    <t>McPherson</t>
  </si>
  <si>
    <t>D0401</t>
  </si>
  <si>
    <t>Chase-Raymond</t>
  </si>
  <si>
    <t>D0402</t>
  </si>
  <si>
    <t>Augusta</t>
  </si>
  <si>
    <t>D0403</t>
  </si>
  <si>
    <t>Otis-Bison</t>
  </si>
  <si>
    <t>D0404</t>
  </si>
  <si>
    <t>Riverton</t>
  </si>
  <si>
    <t>D0405</t>
  </si>
  <si>
    <t>Lyons</t>
  </si>
  <si>
    <t>D0407</t>
  </si>
  <si>
    <t>Russell County</t>
  </si>
  <si>
    <t>D0408</t>
  </si>
  <si>
    <t>Marion-Florence</t>
  </si>
  <si>
    <t>D0409</t>
  </si>
  <si>
    <t>Atchison Public Schools</t>
  </si>
  <si>
    <t>D0410</t>
  </si>
  <si>
    <t>Durham-Hillsboro-Lehigh</t>
  </si>
  <si>
    <t>D0411</t>
  </si>
  <si>
    <t>Goessel</t>
  </si>
  <si>
    <t>D0412</t>
  </si>
  <si>
    <t>Hoxie Community Schools</t>
  </si>
  <si>
    <t>Sheridan</t>
  </si>
  <si>
    <t>D0413</t>
  </si>
  <si>
    <t>Chanute Public Schools</t>
  </si>
  <si>
    <t>D0415</t>
  </si>
  <si>
    <t>Hiawatha</t>
  </si>
  <si>
    <t>Brown</t>
  </si>
  <si>
    <t>D0416</t>
  </si>
  <si>
    <t>Louisburg</t>
  </si>
  <si>
    <t>D0417</t>
  </si>
  <si>
    <t>Morris County</t>
  </si>
  <si>
    <t>Morris</t>
  </si>
  <si>
    <t>D0418</t>
  </si>
  <si>
    <t>D0419</t>
  </si>
  <si>
    <t>Canton-Galva</t>
  </si>
  <si>
    <t>D0420</t>
  </si>
  <si>
    <t>Osage City</t>
  </si>
  <si>
    <t>Osage</t>
  </si>
  <si>
    <t>D0421</t>
  </si>
  <si>
    <t>Lyndon</t>
  </si>
  <si>
    <t>D0422</t>
  </si>
  <si>
    <t>Kiowa County</t>
  </si>
  <si>
    <t>Kiowa</t>
  </si>
  <si>
    <t>D0423</t>
  </si>
  <si>
    <t>Moundridge</t>
  </si>
  <si>
    <t>D0426</t>
  </si>
  <si>
    <t>Pike Valley</t>
  </si>
  <si>
    <t>D0428</t>
  </si>
  <si>
    <t>Great Bend</t>
  </si>
  <si>
    <t>D0429</t>
  </si>
  <si>
    <t>Troy Public Schools</t>
  </si>
  <si>
    <t>D0430</t>
  </si>
  <si>
    <t>South Brown County</t>
  </si>
  <si>
    <t>D0431</t>
  </si>
  <si>
    <t>Hoisington</t>
  </si>
  <si>
    <t>D0432</t>
  </si>
  <si>
    <t>Victoria</t>
  </si>
  <si>
    <t>D0434</t>
  </si>
  <si>
    <t>Santa Fe Trail</t>
  </si>
  <si>
    <t>D0435</t>
  </si>
  <si>
    <t>Abilene</t>
  </si>
  <si>
    <t>D0436</t>
  </si>
  <si>
    <t>Caney Valley</t>
  </si>
  <si>
    <t>Montgomery</t>
  </si>
  <si>
    <t>D0437</t>
  </si>
  <si>
    <t>Auburn Washburn</t>
  </si>
  <si>
    <t>D0438</t>
  </si>
  <si>
    <t>Skyline Schools</t>
  </si>
  <si>
    <t>D0439</t>
  </si>
  <si>
    <t>Sedgwick Public Schools</t>
  </si>
  <si>
    <t>D0440</t>
  </si>
  <si>
    <t>Halstead</t>
  </si>
  <si>
    <t>D0443</t>
  </si>
  <si>
    <t>Dodge City</t>
  </si>
  <si>
    <t>D0444</t>
  </si>
  <si>
    <t>Little River</t>
  </si>
  <si>
    <t>D0445</t>
  </si>
  <si>
    <t>Coffeyville</t>
  </si>
  <si>
    <t>D0446</t>
  </si>
  <si>
    <t>Independence</t>
  </si>
  <si>
    <t>D0447</t>
  </si>
  <si>
    <t>Cherryvale</t>
  </si>
  <si>
    <t>D0448</t>
  </si>
  <si>
    <t>Inman</t>
  </si>
  <si>
    <t>D0449</t>
  </si>
  <si>
    <t>Easton</t>
  </si>
  <si>
    <t>D0450</t>
  </si>
  <si>
    <t>Shawnee Heights</t>
  </si>
  <si>
    <t>D0452</t>
  </si>
  <si>
    <t>Stanton County</t>
  </si>
  <si>
    <t>Stanton</t>
  </si>
  <si>
    <t>D0453</t>
  </si>
  <si>
    <t>D0454</t>
  </si>
  <si>
    <t>Burlingame Public School</t>
  </si>
  <si>
    <t>D0456</t>
  </si>
  <si>
    <t>Marais Des Cygnes Valley</t>
  </si>
  <si>
    <t>D0457</t>
  </si>
  <si>
    <t>Garden City</t>
  </si>
  <si>
    <t>D0458</t>
  </si>
  <si>
    <t>Basehor-Linwood</t>
  </si>
  <si>
    <t>D0459</t>
  </si>
  <si>
    <t>Bucklin</t>
  </si>
  <si>
    <t>D0460</t>
  </si>
  <si>
    <t>Hesston</t>
  </si>
  <si>
    <t>D0461</t>
  </si>
  <si>
    <t>Neodesha</t>
  </si>
  <si>
    <t>D0462</t>
  </si>
  <si>
    <t>Central</t>
  </si>
  <si>
    <t>Cowley</t>
  </si>
  <si>
    <t>D0463</t>
  </si>
  <si>
    <t>Udall</t>
  </si>
  <si>
    <t>D0464</t>
  </si>
  <si>
    <t>Tonganoxie</t>
  </si>
  <si>
    <t>D0465</t>
  </si>
  <si>
    <t>Winfield</t>
  </si>
  <si>
    <t>D0466</t>
  </si>
  <si>
    <t>Scott County</t>
  </si>
  <si>
    <t>Scott</t>
  </si>
  <si>
    <t>D0467</t>
  </si>
  <si>
    <t>Leoti</t>
  </si>
  <si>
    <t>Lane</t>
  </si>
  <si>
    <t>D0469</t>
  </si>
  <si>
    <t>Lansing</t>
  </si>
  <si>
    <t>D0470</t>
  </si>
  <si>
    <t>Arkansas City</t>
  </si>
  <si>
    <t>D0471</t>
  </si>
  <si>
    <t>Dexter</t>
  </si>
  <si>
    <t>D0473</t>
  </si>
  <si>
    <t>Chapman</t>
  </si>
  <si>
    <t>D0474</t>
  </si>
  <si>
    <t>Haviland</t>
  </si>
  <si>
    <t>D0475</t>
  </si>
  <si>
    <t>Geary County Schools</t>
  </si>
  <si>
    <t>Geary</t>
  </si>
  <si>
    <t>D0476</t>
  </si>
  <si>
    <t>Copeland</t>
  </si>
  <si>
    <t>D0477</t>
  </si>
  <si>
    <t>Ingalls</t>
  </si>
  <si>
    <t>D0479</t>
  </si>
  <si>
    <t>Crest</t>
  </si>
  <si>
    <t>D0480</t>
  </si>
  <si>
    <t>Liberal</t>
  </si>
  <si>
    <t>Seward</t>
  </si>
  <si>
    <t>D0481</t>
  </si>
  <si>
    <t>Rural Vista</t>
  </si>
  <si>
    <t>D0482</t>
  </si>
  <si>
    <t>Dighton</t>
  </si>
  <si>
    <t>D0483</t>
  </si>
  <si>
    <t>Kismet-Plains</t>
  </si>
  <si>
    <t>D0484</t>
  </si>
  <si>
    <t>Fredonia</t>
  </si>
  <si>
    <t>D0487</t>
  </si>
  <si>
    <t>Herington</t>
  </si>
  <si>
    <t>D0489</t>
  </si>
  <si>
    <t>Hays</t>
  </si>
  <si>
    <t>D0490</t>
  </si>
  <si>
    <t>El Dorado</t>
  </si>
  <si>
    <t>D0491</t>
  </si>
  <si>
    <t>Eudora</t>
  </si>
  <si>
    <t>D0492</t>
  </si>
  <si>
    <t>Flinthills</t>
  </si>
  <si>
    <t>D0493</t>
  </si>
  <si>
    <t>Columbus</t>
  </si>
  <si>
    <t>D0494</t>
  </si>
  <si>
    <t>Syracuse</t>
  </si>
  <si>
    <t>D0495</t>
  </si>
  <si>
    <t>Ft Larned</t>
  </si>
  <si>
    <t>Pawnee</t>
  </si>
  <si>
    <t>D0496</t>
  </si>
  <si>
    <t>Pawnee Heights</t>
  </si>
  <si>
    <t>D0497</t>
  </si>
  <si>
    <t>Lawrence</t>
  </si>
  <si>
    <t>D0498</t>
  </si>
  <si>
    <t>Valley Heights</t>
  </si>
  <si>
    <t>D0499</t>
  </si>
  <si>
    <t>Galena</t>
  </si>
  <si>
    <t>D0500</t>
  </si>
  <si>
    <t>Kansas City</t>
  </si>
  <si>
    <t>D0501</t>
  </si>
  <si>
    <t>Topeka Public Schools</t>
  </si>
  <si>
    <t>D0502</t>
  </si>
  <si>
    <t>Lewis</t>
  </si>
  <si>
    <t>D0503</t>
  </si>
  <si>
    <t>Parsons</t>
  </si>
  <si>
    <t>Labette</t>
  </si>
  <si>
    <t>D0504</t>
  </si>
  <si>
    <t>Oswego</t>
  </si>
  <si>
    <t>D0505</t>
  </si>
  <si>
    <t>Chetopa-St. Paul</t>
  </si>
  <si>
    <t>D0506</t>
  </si>
  <si>
    <t>Labette County</t>
  </si>
  <si>
    <t>D0507</t>
  </si>
  <si>
    <t>Satanta</t>
  </si>
  <si>
    <t>D0508</t>
  </si>
  <si>
    <t>Baxter Springs</t>
  </si>
  <si>
    <t>D0509</t>
  </si>
  <si>
    <t>South Haven</t>
  </si>
  <si>
    <t>D0511</t>
  </si>
  <si>
    <t>Attica</t>
  </si>
  <si>
    <t>D0512</t>
  </si>
  <si>
    <t>Shawnee Mission Pub Sch</t>
  </si>
  <si>
    <t>D0602</t>
  </si>
  <si>
    <t>D0609</t>
  </si>
  <si>
    <t>D0622</t>
  </si>
  <si>
    <t>Direct +
Unallowed Costs</t>
  </si>
  <si>
    <t>Indirect -
Unallowed Costs</t>
  </si>
  <si>
    <t>Carry Forward (under/over)</t>
  </si>
  <si>
    <t>Net Costs</t>
  </si>
  <si>
    <t>USD#</t>
  </si>
  <si>
    <t>USD Name</t>
  </si>
  <si>
    <t>County Name</t>
  </si>
  <si>
    <t>Unallowed Costs</t>
  </si>
  <si>
    <t>D0999</t>
  </si>
  <si>
    <t>State</t>
  </si>
  <si>
    <t>Totals</t>
  </si>
  <si>
    <t>Ft Leavenworth</t>
  </si>
  <si>
    <t>Wakeeney</t>
  </si>
  <si>
    <t>Clay Center</t>
  </si>
  <si>
    <t>Northwest Kansas Educational Service Center</t>
  </si>
  <si>
    <t>Southeast KS Education Serv Center</t>
  </si>
  <si>
    <t>Ed. Services &amp; Staff Dev. Asn. of Central KS</t>
  </si>
  <si>
    <t>Uses 2023-2024 actual costs (Budget Year 2025) to compute for 2025-2026.</t>
  </si>
  <si>
    <t>2025-2026 (D0468 dissolved 6-30-2025)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</si>
</sst>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Open Sans Light"/>
      <family val="2"/>
    </font>
    <font>
      <sz val="10"/>
      <color theme="1"/>
      <name val="Open Sans Light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Open Sans Semibold"/>
      <family val="2"/>
    </font>
    <font>
      <b/>
      <sz val="10"/>
      <color theme="1"/>
      <name val="Open Sans Semibold"/>
      <family val="2"/>
    </font>
    <font>
      <sz val="8"/>
      <color theme="1"/>
      <name val="Open Sans Light"/>
      <family val="2"/>
    </font>
    <font>
      <sz val="10"/>
      <color theme="0"/>
      <name val="Open Sans"/>
      <family val="2"/>
    </font>
    <font>
      <sz val="10"/>
      <color theme="1"/>
      <name val="Open Sans"/>
      <family val="2"/>
    </font>
    <font>
      <sz val="10"/>
      <name val="Open Sans Light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8" fillId="3" borderId="5" xfId="1" applyFont="1" applyFill="1" applyBorder="1" applyAlignment="1">
      <alignment horizontal="left"/>
    </xf>
    <xf numFmtId="0" fontId="8" fillId="3" borderId="4" xfId="1" applyFont="1" applyFill="1" applyBorder="1" applyAlignment="1">
      <alignment horizontal="left"/>
    </xf>
    <xf numFmtId="0" fontId="0" fillId="4" borderId="0" xfId="0" applyFill="1" applyAlignment="1">
      <alignment horizontal="center"/>
    </xf>
    <xf numFmtId="3" fontId="1" fillId="0" borderId="0" xfId="1" applyNumberFormat="1" applyFont="1"/>
    <xf numFmtId="3" fontId="1" fillId="0" borderId="1" xfId="1" applyNumberFormat="1" applyFont="1" applyBorder="1"/>
    <xf numFmtId="10" fontId="1" fillId="0" borderId="2" xfId="1" applyNumberFormat="1" applyFont="1" applyBorder="1"/>
    <xf numFmtId="10" fontId="1" fillId="0" borderId="0" xfId="1" applyNumberFormat="1" applyFont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1" applyFont="1" applyFill="1"/>
    <xf numFmtId="3" fontId="1" fillId="5" borderId="0" xfId="1" applyNumberFormat="1" applyFont="1" applyFill="1"/>
    <xf numFmtId="3" fontId="1" fillId="5" borderId="1" xfId="1" applyNumberFormat="1" applyFont="1" applyFill="1" applyBorder="1"/>
    <xf numFmtId="10" fontId="1" fillId="5" borderId="2" xfId="1" applyNumberFormat="1" applyFont="1" applyFill="1" applyBorder="1"/>
    <xf numFmtId="10" fontId="1" fillId="5" borderId="0" xfId="1" applyNumberFormat="1" applyFont="1" applyFill="1"/>
    <xf numFmtId="0" fontId="1" fillId="4" borderId="0" xfId="1" applyFont="1" applyFill="1"/>
    <xf numFmtId="0" fontId="9" fillId="4" borderId="0" xfId="2" applyFont="1" applyFill="1"/>
    <xf numFmtId="3" fontId="1" fillId="4" borderId="0" xfId="1" applyNumberFormat="1" applyFont="1" applyFill="1"/>
    <xf numFmtId="3" fontId="1" fillId="4" borderId="1" xfId="1" applyNumberFormat="1" applyFont="1" applyFill="1" applyBorder="1"/>
    <xf numFmtId="10" fontId="1" fillId="4" borderId="2" xfId="1" applyNumberFormat="1" applyFont="1" applyFill="1" applyBorder="1"/>
    <xf numFmtId="10" fontId="1" fillId="4" borderId="0" xfId="1" applyNumberFormat="1" applyFont="1" applyFill="1"/>
    <xf numFmtId="0" fontId="1" fillId="6" borderId="0" xfId="1" applyFont="1" applyFill="1"/>
    <xf numFmtId="0" fontId="9" fillId="6" borderId="0" xfId="2" applyFont="1" applyFill="1"/>
    <xf numFmtId="3" fontId="1" fillId="6" borderId="0" xfId="1" applyNumberFormat="1" applyFont="1" applyFill="1"/>
    <xf numFmtId="3" fontId="1" fillId="6" borderId="1" xfId="1" applyNumberFormat="1" applyFont="1" applyFill="1" applyBorder="1"/>
    <xf numFmtId="10" fontId="1" fillId="6" borderId="2" xfId="1" applyNumberFormat="1" applyFont="1" applyFill="1" applyBorder="1"/>
    <xf numFmtId="10" fontId="1" fillId="6" borderId="0" xfId="1" applyNumberFormat="1" applyFont="1" applyFill="1"/>
    <xf numFmtId="0" fontId="0" fillId="0" borderId="0" xfId="1" applyFont="1" applyAlignment="1">
      <alignment horizontal="right"/>
    </xf>
    <xf numFmtId="3" fontId="1" fillId="0" borderId="0" xfId="1" applyNumberFormat="1" applyFont="1" applyAlignment="1">
      <alignment horizontal="left"/>
    </xf>
    <xf numFmtId="0" fontId="0" fillId="0" borderId="0" xfId="1" quotePrefix="1" applyFont="1" applyAlignment="1">
      <alignment horizontal="right"/>
    </xf>
    <xf numFmtId="3" fontId="8" fillId="3" borderId="6" xfId="1" applyNumberFormat="1" applyFont="1" applyFill="1" applyBorder="1" applyAlignment="1">
      <alignment horizontal="center"/>
    </xf>
    <xf numFmtId="3" fontId="8" fillId="3" borderId="3" xfId="1" applyNumberFormat="1" applyFont="1" applyFill="1" applyBorder="1" applyAlignment="1">
      <alignment horizontal="center"/>
    </xf>
    <xf numFmtId="3" fontId="8" fillId="3" borderId="4" xfId="1" applyNumberFormat="1" applyFont="1" applyFill="1" applyBorder="1" applyAlignment="1">
      <alignment horizontal="center"/>
    </xf>
    <xf numFmtId="10" fontId="8" fillId="3" borderId="6" xfId="1" applyNumberFormat="1" applyFont="1" applyFill="1" applyBorder="1" applyAlignment="1">
      <alignment horizontal="center"/>
    </xf>
    <xf numFmtId="14" fontId="1" fillId="0" borderId="0" xfId="1" applyNumberFormat="1" applyFont="1" applyAlignment="1">
      <alignment horizontal="center" vertical="top"/>
    </xf>
    <xf numFmtId="0" fontId="7" fillId="2" borderId="3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left" vertical="top"/>
    </xf>
    <xf numFmtId="0" fontId="5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0" xfId="1" applyFont="1" applyAlignment="1">
      <alignment horizontal="left" vertical="top"/>
    </xf>
    <xf numFmtId="0" fontId="8" fillId="0" borderId="2" xfId="1" applyFont="1" applyFill="1" applyBorder="1" applyAlignment="1">
      <alignment horizontal="center"/>
    </xf>
    <xf numFmtId="0" fontId="1" fillId="0" borderId="1" xfId="1" applyFont="1" applyFill="1" applyBorder="1"/>
    <xf numFmtId="0" fontId="7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1" fillId="0" borderId="0" xfId="1" applyFont="1" applyFill="1" applyBorder="1"/>
  </cellXfs>
  <cellStyles count="3">
    <cellStyle name="Normal" xfId="0" builtinId="0"/>
    <cellStyle name="Normal 2" xfId="1" xr:uid="{A5CEFE47-58E3-4A86-8890-EC62E89DD3F6}"/>
    <cellStyle name="Normal 3" xfId="2" xr:uid="{C8FE5273-1CA4-4B43-9E43-490DAE816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471A-92EF-479C-B216-C8A085235059}">
  <sheetPr>
    <pageSetUpPr fitToPage="1"/>
  </sheetPr>
  <dimension ref="A1:N296"/>
  <sheetViews>
    <sheetView tabSelected="1" workbookViewId="0">
      <pane xSplit="1" ySplit="4" topLeftCell="B5" activePane="bottomRight" state="frozen"/>
      <selection sqref="A1:C1"/>
      <selection pane="topRight" sqref="A1:C1"/>
      <selection pane="bottomLeft" sqref="A1:C1"/>
      <selection pane="bottomRight" activeCell="K13" sqref="K13"/>
    </sheetView>
  </sheetViews>
  <sheetFormatPr defaultColWidth="9.140625" defaultRowHeight="15" x14ac:dyDescent="0.3"/>
  <cols>
    <col min="1" max="1" width="9.28515625" style="2" bestFit="1" customWidth="1"/>
    <col min="2" max="2" width="39.5703125" style="2" bestFit="1" customWidth="1"/>
    <col min="3" max="3" width="12.85546875" style="2" bestFit="1" customWidth="1"/>
    <col min="4" max="4" width="15.28515625" style="2" bestFit="1" customWidth="1"/>
    <col min="5" max="5" width="16.5703125" style="2" bestFit="1" customWidth="1"/>
    <col min="6" max="6" width="16" style="2" customWidth="1"/>
    <col min="7" max="7" width="13.28515625" style="2" bestFit="1" customWidth="1"/>
    <col min="8" max="8" width="14.7109375" style="2" bestFit="1" customWidth="1"/>
    <col min="9" max="9" width="11.28515625" style="2" customWidth="1"/>
    <col min="10" max="10" width="15.5703125" style="2" customWidth="1"/>
    <col min="11" max="11" width="15.85546875" style="2" customWidth="1"/>
    <col min="12" max="12" width="13.5703125" style="2" bestFit="1" customWidth="1"/>
    <col min="13" max="13" width="14.7109375" style="2" bestFit="1" customWidth="1"/>
    <col min="14" max="14" width="10" style="2" bestFit="1" customWidth="1"/>
    <col min="15" max="16384" width="9.140625" style="2"/>
  </cols>
  <sheetData>
    <row r="1" spans="1:14" ht="16.5" customHeight="1" x14ac:dyDescent="0.3">
      <c r="A1" s="47" t="s">
        <v>680</v>
      </c>
      <c r="B1" s="47"/>
      <c r="C1" s="47"/>
      <c r="E1" s="48" t="s">
        <v>4</v>
      </c>
      <c r="F1" s="49"/>
      <c r="G1" s="49"/>
      <c r="H1" s="49"/>
      <c r="I1" s="50"/>
      <c r="J1" s="49" t="s">
        <v>5</v>
      </c>
      <c r="K1" s="49"/>
      <c r="L1" s="49"/>
      <c r="M1" s="49"/>
      <c r="N1" s="49"/>
    </row>
    <row r="2" spans="1:14" ht="15" customHeight="1" x14ac:dyDescent="0.3">
      <c r="A2" s="51" t="s">
        <v>679</v>
      </c>
      <c r="B2" s="51"/>
      <c r="C2" s="51"/>
      <c r="D2" s="40">
        <v>45838</v>
      </c>
      <c r="E2" s="53"/>
      <c r="F2" s="54"/>
      <c r="G2" s="55"/>
      <c r="H2" s="56"/>
      <c r="I2" s="52"/>
      <c r="J2" s="57"/>
      <c r="K2" s="54"/>
      <c r="L2" s="58"/>
      <c r="M2" s="58"/>
      <c r="N2" s="58"/>
    </row>
    <row r="3" spans="1:14" s="5" customFormat="1" ht="30" customHeight="1" x14ac:dyDescent="0.3">
      <c r="A3" s="3" t="s">
        <v>666</v>
      </c>
      <c r="B3" s="3" t="s">
        <v>667</v>
      </c>
      <c r="C3" s="3" t="s">
        <v>668</v>
      </c>
      <c r="D3" s="4" t="s">
        <v>669</v>
      </c>
      <c r="E3" s="41" t="s">
        <v>662</v>
      </c>
      <c r="F3" s="42" t="s">
        <v>663</v>
      </c>
      <c r="G3" s="43" t="s">
        <v>664</v>
      </c>
      <c r="H3" s="44" t="s">
        <v>665</v>
      </c>
      <c r="I3" s="45" t="s">
        <v>0</v>
      </c>
      <c r="J3" s="41" t="s">
        <v>662</v>
      </c>
      <c r="K3" s="42" t="s">
        <v>663</v>
      </c>
      <c r="L3" s="43" t="s">
        <v>664</v>
      </c>
      <c r="M3" s="44" t="s">
        <v>665</v>
      </c>
      <c r="N3" s="46" t="s">
        <v>0</v>
      </c>
    </row>
    <row r="4" spans="1:14" s="3" customFormat="1" x14ac:dyDescent="0.3">
      <c r="A4" s="6" t="s">
        <v>670</v>
      </c>
      <c r="B4" s="7" t="s">
        <v>671</v>
      </c>
      <c r="C4" s="7" t="s">
        <v>672</v>
      </c>
      <c r="D4" s="36">
        <f>SUM(D5:D289)</f>
        <v>74021954</v>
      </c>
      <c r="E4" s="37">
        <f>SUM(E5:E289)</f>
        <v>6577300027</v>
      </c>
      <c r="F4" s="38">
        <f>SUM(F5:F289)</f>
        <v>239754607</v>
      </c>
      <c r="G4" s="38">
        <f>SUM(G5:G289)</f>
        <v>21955693</v>
      </c>
      <c r="H4" s="38">
        <f>SUM(H5:H289)</f>
        <v>261710300</v>
      </c>
      <c r="I4" s="39">
        <f>H4/E4</f>
        <v>3.9789928834882388E-2</v>
      </c>
      <c r="J4" s="37">
        <f>SUM(J5:J289)</f>
        <v>5918707325</v>
      </c>
      <c r="K4" s="38">
        <f t="shared" ref="K4:M4" si="0">SUM(K5:K289)</f>
        <v>898347309</v>
      </c>
      <c r="L4" s="38">
        <f t="shared" si="0"/>
        <v>64884559</v>
      </c>
      <c r="M4" s="38">
        <f t="shared" si="0"/>
        <v>963231868</v>
      </c>
      <c r="N4" s="39">
        <f>SUM(M4/J4)</f>
        <v>0.1627436220627787</v>
      </c>
    </row>
    <row r="5" spans="1:14" x14ac:dyDescent="0.3">
      <c r="A5" s="8" t="s">
        <v>1</v>
      </c>
      <c r="B5" s="2" t="s">
        <v>2</v>
      </c>
      <c r="C5" s="2" t="s">
        <v>3</v>
      </c>
      <c r="D5" s="9">
        <v>114602</v>
      </c>
      <c r="E5" s="10">
        <v>7169268</v>
      </c>
      <c r="F5" s="9">
        <v>238563</v>
      </c>
      <c r="G5" s="9">
        <v>-19386</v>
      </c>
      <c r="H5" s="9">
        <v>219177</v>
      </c>
      <c r="I5" s="11">
        <v>3.0599999999999999E-2</v>
      </c>
      <c r="J5" s="9">
        <v>6491602</v>
      </c>
      <c r="K5" s="9">
        <v>916229</v>
      </c>
      <c r="L5" s="9">
        <v>133860</v>
      </c>
      <c r="M5" s="9">
        <v>1050089</v>
      </c>
      <c r="N5" s="12">
        <v>0.1618</v>
      </c>
    </row>
    <row r="6" spans="1:14" x14ac:dyDescent="0.3">
      <c r="A6" s="1" t="s">
        <v>6</v>
      </c>
      <c r="B6" s="2" t="s">
        <v>7</v>
      </c>
      <c r="C6" s="2" t="s">
        <v>8</v>
      </c>
      <c r="D6" s="9">
        <v>150849</v>
      </c>
      <c r="E6" s="10">
        <v>8696866</v>
      </c>
      <c r="F6" s="9">
        <v>222827</v>
      </c>
      <c r="G6" s="9">
        <v>41477</v>
      </c>
      <c r="H6" s="9">
        <v>264304</v>
      </c>
      <c r="I6" s="11">
        <v>3.04E-2</v>
      </c>
      <c r="J6" s="9">
        <v>7781403</v>
      </c>
      <c r="K6" s="9">
        <v>1138290</v>
      </c>
      <c r="L6" s="9">
        <v>-44682</v>
      </c>
      <c r="M6" s="9">
        <v>1093608</v>
      </c>
      <c r="N6" s="12">
        <v>0.14050000000000001</v>
      </c>
    </row>
    <row r="7" spans="1:14" x14ac:dyDescent="0.3">
      <c r="A7" s="13" t="s">
        <v>9</v>
      </c>
      <c r="B7" s="2" t="s">
        <v>10</v>
      </c>
      <c r="C7" s="2" t="s">
        <v>11</v>
      </c>
      <c r="D7" s="9">
        <v>70581</v>
      </c>
      <c r="E7" s="10">
        <v>2976859</v>
      </c>
      <c r="F7" s="9">
        <v>271842</v>
      </c>
      <c r="G7" s="9">
        <v>-48216</v>
      </c>
      <c r="H7" s="9">
        <v>223626</v>
      </c>
      <c r="I7" s="11">
        <v>7.51E-2</v>
      </c>
      <c r="J7" s="9">
        <v>2724799</v>
      </c>
      <c r="K7" s="9">
        <v>523902</v>
      </c>
      <c r="L7" s="9">
        <v>-17069</v>
      </c>
      <c r="M7" s="9">
        <v>506833</v>
      </c>
      <c r="N7" s="12">
        <v>0.186</v>
      </c>
    </row>
    <row r="8" spans="1:14" x14ac:dyDescent="0.3">
      <c r="A8" s="13" t="s">
        <v>12</v>
      </c>
      <c r="B8" s="2" t="s">
        <v>13</v>
      </c>
      <c r="C8" s="2" t="s">
        <v>14</v>
      </c>
      <c r="D8" s="9">
        <v>123182</v>
      </c>
      <c r="E8" s="10">
        <v>5838805</v>
      </c>
      <c r="F8" s="9">
        <v>245621</v>
      </c>
      <c r="G8" s="9">
        <v>116414</v>
      </c>
      <c r="H8" s="9">
        <v>362035</v>
      </c>
      <c r="I8" s="11">
        <v>6.2E-2</v>
      </c>
      <c r="J8" s="9">
        <v>5340208</v>
      </c>
      <c r="K8" s="9">
        <v>744218</v>
      </c>
      <c r="L8" s="9">
        <v>38253</v>
      </c>
      <c r="M8" s="9">
        <v>782471</v>
      </c>
      <c r="N8" s="12">
        <v>0.14649999999999999</v>
      </c>
    </row>
    <row r="9" spans="1:14" x14ac:dyDescent="0.3">
      <c r="A9" s="14" t="s">
        <v>15</v>
      </c>
      <c r="B9" s="2" t="s">
        <v>16</v>
      </c>
      <c r="C9" s="2" t="s">
        <v>17</v>
      </c>
      <c r="D9" s="9">
        <v>65603</v>
      </c>
      <c r="E9" s="10">
        <v>2478591</v>
      </c>
      <c r="F9" s="9">
        <v>278202</v>
      </c>
      <c r="G9" s="9">
        <v>-11790</v>
      </c>
      <c r="H9" s="9">
        <v>266412</v>
      </c>
      <c r="I9" s="11">
        <v>0.1075</v>
      </c>
      <c r="J9" s="9">
        <v>2182712</v>
      </c>
      <c r="K9" s="9">
        <v>574081</v>
      </c>
      <c r="L9" s="9">
        <v>-17325</v>
      </c>
      <c r="M9" s="9">
        <v>556756</v>
      </c>
      <c r="N9" s="12">
        <v>0.25509999999999999</v>
      </c>
    </row>
    <row r="10" spans="1:14" x14ac:dyDescent="0.3">
      <c r="A10" s="1" t="s">
        <v>18</v>
      </c>
      <c r="B10" s="2" t="s">
        <v>19</v>
      </c>
      <c r="C10" s="2" t="s">
        <v>20</v>
      </c>
      <c r="D10" s="9">
        <v>115709</v>
      </c>
      <c r="E10" s="10">
        <v>6017246</v>
      </c>
      <c r="F10" s="9">
        <v>502858</v>
      </c>
      <c r="G10" s="9">
        <v>205578</v>
      </c>
      <c r="H10" s="9">
        <v>708436</v>
      </c>
      <c r="I10" s="11">
        <v>0.1177</v>
      </c>
      <c r="J10" s="9">
        <v>5281642</v>
      </c>
      <c r="K10" s="9">
        <v>1238462</v>
      </c>
      <c r="L10" s="9">
        <v>369407</v>
      </c>
      <c r="M10" s="9">
        <v>1607869</v>
      </c>
      <c r="N10" s="12">
        <v>0.3044</v>
      </c>
    </row>
    <row r="11" spans="1:14" x14ac:dyDescent="0.3">
      <c r="A11" s="1" t="s">
        <v>21</v>
      </c>
      <c r="B11" s="2" t="s">
        <v>22</v>
      </c>
      <c r="C11" s="2" t="s">
        <v>23</v>
      </c>
      <c r="D11" s="9">
        <v>128071</v>
      </c>
      <c r="E11" s="10">
        <v>5659081</v>
      </c>
      <c r="F11" s="9">
        <v>291861</v>
      </c>
      <c r="G11" s="9">
        <v>19098</v>
      </c>
      <c r="H11" s="9">
        <v>310959</v>
      </c>
      <c r="I11" s="11">
        <v>5.4899999999999997E-2</v>
      </c>
      <c r="J11" s="9">
        <v>5042005</v>
      </c>
      <c r="K11" s="9">
        <v>908937</v>
      </c>
      <c r="L11" s="9">
        <v>95880</v>
      </c>
      <c r="M11" s="9">
        <v>1004817</v>
      </c>
      <c r="N11" s="12">
        <v>0.1993</v>
      </c>
    </row>
    <row r="12" spans="1:14" x14ac:dyDescent="0.3">
      <c r="A12" s="1" t="s">
        <v>24</v>
      </c>
      <c r="B12" s="2" t="s">
        <v>25</v>
      </c>
      <c r="C12" s="2" t="s">
        <v>26</v>
      </c>
      <c r="D12" s="9">
        <v>150363</v>
      </c>
      <c r="E12" s="10">
        <v>7668114</v>
      </c>
      <c r="F12" s="9">
        <v>274990</v>
      </c>
      <c r="G12" s="9">
        <v>43684</v>
      </c>
      <c r="H12" s="9">
        <v>318674</v>
      </c>
      <c r="I12" s="11">
        <v>4.1599999999999998E-2</v>
      </c>
      <c r="J12" s="9">
        <v>6786150</v>
      </c>
      <c r="K12" s="9">
        <v>1156954</v>
      </c>
      <c r="L12" s="9">
        <v>149987</v>
      </c>
      <c r="M12" s="9">
        <v>1306941</v>
      </c>
      <c r="N12" s="12">
        <v>0.19259999999999999</v>
      </c>
    </row>
    <row r="13" spans="1:14" x14ac:dyDescent="0.3">
      <c r="A13" s="1" t="s">
        <v>27</v>
      </c>
      <c r="B13" s="2" t="s">
        <v>28</v>
      </c>
      <c r="C13" s="2" t="s">
        <v>29</v>
      </c>
      <c r="D13" s="9">
        <v>48263</v>
      </c>
      <c r="E13" s="10">
        <v>3803366</v>
      </c>
      <c r="F13" s="9">
        <v>235733</v>
      </c>
      <c r="G13" s="9">
        <v>54928</v>
      </c>
      <c r="H13" s="9">
        <v>290661</v>
      </c>
      <c r="I13" s="11">
        <v>7.6399999999999996E-2</v>
      </c>
      <c r="J13" s="9">
        <v>3353511</v>
      </c>
      <c r="K13" s="9">
        <v>685588</v>
      </c>
      <c r="L13" s="9">
        <v>-95180</v>
      </c>
      <c r="M13" s="9">
        <v>590408</v>
      </c>
      <c r="N13" s="12">
        <v>0.17610000000000001</v>
      </c>
    </row>
    <row r="14" spans="1:14" x14ac:dyDescent="0.3">
      <c r="A14" s="1" t="s">
        <v>30</v>
      </c>
      <c r="B14" s="2" t="s">
        <v>31</v>
      </c>
      <c r="C14" s="2" t="s">
        <v>32</v>
      </c>
      <c r="D14" s="9">
        <v>91103</v>
      </c>
      <c r="E14" s="10">
        <v>6069151</v>
      </c>
      <c r="F14" s="9">
        <v>206388</v>
      </c>
      <c r="G14" s="9">
        <v>109902</v>
      </c>
      <c r="H14" s="9">
        <v>316290</v>
      </c>
      <c r="I14" s="11">
        <v>5.21E-2</v>
      </c>
      <c r="J14" s="9">
        <v>5383232</v>
      </c>
      <c r="K14" s="9">
        <v>892307</v>
      </c>
      <c r="L14" s="9">
        <v>243453</v>
      </c>
      <c r="M14" s="9">
        <v>1135760</v>
      </c>
      <c r="N14" s="12">
        <v>0.21099999999999999</v>
      </c>
    </row>
    <row r="15" spans="1:14" x14ac:dyDescent="0.3">
      <c r="A15" s="14" t="s">
        <v>33</v>
      </c>
      <c r="B15" s="2" t="s">
        <v>34</v>
      </c>
      <c r="C15" s="2" t="s">
        <v>35</v>
      </c>
      <c r="D15" s="9">
        <v>67244</v>
      </c>
      <c r="E15" s="10">
        <v>8175694</v>
      </c>
      <c r="F15" s="9">
        <v>382965</v>
      </c>
      <c r="G15" s="9">
        <v>179038</v>
      </c>
      <c r="H15" s="9">
        <v>562003</v>
      </c>
      <c r="I15" s="11">
        <v>6.8699999999999997E-2</v>
      </c>
      <c r="J15" s="9">
        <v>7351553</v>
      </c>
      <c r="K15" s="9">
        <v>1207106</v>
      </c>
      <c r="L15" s="9">
        <v>270545</v>
      </c>
      <c r="M15" s="9">
        <v>1477651</v>
      </c>
      <c r="N15" s="12">
        <v>0.20100000000000001</v>
      </c>
    </row>
    <row r="16" spans="1:14" x14ac:dyDescent="0.3">
      <c r="A16" s="1" t="s">
        <v>36</v>
      </c>
      <c r="B16" s="2" t="s">
        <v>37</v>
      </c>
      <c r="C16" s="2" t="s">
        <v>38</v>
      </c>
      <c r="D16" s="9">
        <v>223765</v>
      </c>
      <c r="E16" s="10">
        <v>13019897</v>
      </c>
      <c r="F16" s="9">
        <v>640618</v>
      </c>
      <c r="G16" s="9">
        <v>-48355</v>
      </c>
      <c r="H16" s="9">
        <v>592263</v>
      </c>
      <c r="I16" s="11">
        <v>4.5499999999999999E-2</v>
      </c>
      <c r="J16" s="9">
        <v>11639395</v>
      </c>
      <c r="K16" s="9">
        <v>2021120</v>
      </c>
      <c r="L16" s="9">
        <v>-272983</v>
      </c>
      <c r="M16" s="9">
        <v>1748137</v>
      </c>
      <c r="N16" s="12">
        <v>0.1502</v>
      </c>
    </row>
    <row r="17" spans="1:14" x14ac:dyDescent="0.3">
      <c r="A17" s="1" t="s">
        <v>39</v>
      </c>
      <c r="B17" s="2" t="s">
        <v>40</v>
      </c>
      <c r="C17" s="2" t="s">
        <v>32</v>
      </c>
      <c r="D17" s="9">
        <v>160080</v>
      </c>
      <c r="E17" s="10">
        <v>8624591</v>
      </c>
      <c r="F17" s="9">
        <v>217060</v>
      </c>
      <c r="G17" s="9">
        <v>-51610</v>
      </c>
      <c r="H17" s="9">
        <v>165450</v>
      </c>
      <c r="I17" s="11">
        <v>1.9199999999999998E-2</v>
      </c>
      <c r="J17" s="9">
        <v>7792285</v>
      </c>
      <c r="K17" s="9">
        <v>1049366</v>
      </c>
      <c r="L17" s="9">
        <v>159838</v>
      </c>
      <c r="M17" s="9">
        <v>1209204</v>
      </c>
      <c r="N17" s="12">
        <v>0.1552</v>
      </c>
    </row>
    <row r="18" spans="1:14" x14ac:dyDescent="0.3">
      <c r="A18" s="1" t="s">
        <v>41</v>
      </c>
      <c r="B18" s="2" t="s">
        <v>42</v>
      </c>
      <c r="C18" s="2" t="s">
        <v>38</v>
      </c>
      <c r="D18" s="9">
        <v>212043</v>
      </c>
      <c r="E18" s="10">
        <v>9352571</v>
      </c>
      <c r="F18" s="9">
        <v>457180</v>
      </c>
      <c r="G18" s="9">
        <v>120158</v>
      </c>
      <c r="H18" s="9">
        <v>577338</v>
      </c>
      <c r="I18" s="11">
        <v>6.1699999999999998E-2</v>
      </c>
      <c r="J18" s="9">
        <v>8635461</v>
      </c>
      <c r="K18" s="9">
        <v>1174290</v>
      </c>
      <c r="L18" s="9">
        <v>130731</v>
      </c>
      <c r="M18" s="9">
        <v>1305021</v>
      </c>
      <c r="N18" s="12">
        <v>0.15110000000000001</v>
      </c>
    </row>
    <row r="19" spans="1:14" x14ac:dyDescent="0.3">
      <c r="A19" s="1" t="s">
        <v>43</v>
      </c>
      <c r="B19" s="2" t="s">
        <v>44</v>
      </c>
      <c r="C19" s="2" t="s">
        <v>45</v>
      </c>
      <c r="D19" s="9">
        <v>76942</v>
      </c>
      <c r="E19" s="10">
        <v>3823947</v>
      </c>
      <c r="F19" s="9">
        <v>124118</v>
      </c>
      <c r="G19" s="9">
        <v>18439</v>
      </c>
      <c r="H19" s="9">
        <v>142557</v>
      </c>
      <c r="I19" s="11">
        <v>3.73E-2</v>
      </c>
      <c r="J19" s="9">
        <v>3395891</v>
      </c>
      <c r="K19" s="9">
        <v>552174</v>
      </c>
      <c r="L19" s="9">
        <v>62176</v>
      </c>
      <c r="M19" s="9">
        <v>614350</v>
      </c>
      <c r="N19" s="12">
        <v>0.18090000000000001</v>
      </c>
    </row>
    <row r="20" spans="1:14" x14ac:dyDescent="0.3">
      <c r="A20" s="1" t="s">
        <v>46</v>
      </c>
      <c r="B20" s="2" t="s">
        <v>47</v>
      </c>
      <c r="C20" s="2" t="s">
        <v>48</v>
      </c>
      <c r="D20" s="9">
        <v>546153</v>
      </c>
      <c r="E20" s="10">
        <v>51712989</v>
      </c>
      <c r="F20" s="9">
        <v>2546599</v>
      </c>
      <c r="G20" s="9">
        <v>255539</v>
      </c>
      <c r="H20" s="9">
        <v>2802138</v>
      </c>
      <c r="I20" s="11">
        <v>5.4199999999999998E-2</v>
      </c>
      <c r="J20" s="9">
        <v>44620384</v>
      </c>
      <c r="K20" s="9">
        <v>9639204</v>
      </c>
      <c r="L20" s="9">
        <v>1114735</v>
      </c>
      <c r="M20" s="9">
        <v>10753939</v>
      </c>
      <c r="N20" s="12">
        <v>0.24099999999999999</v>
      </c>
    </row>
    <row r="21" spans="1:14" x14ac:dyDescent="0.3">
      <c r="A21" s="1" t="s">
        <v>49</v>
      </c>
      <c r="B21" s="2" t="s">
        <v>50</v>
      </c>
      <c r="C21" s="2" t="s">
        <v>48</v>
      </c>
      <c r="D21" s="9">
        <v>800412</v>
      </c>
      <c r="E21" s="10">
        <v>36294607</v>
      </c>
      <c r="F21" s="9">
        <v>1178366</v>
      </c>
      <c r="G21" s="9">
        <v>520508</v>
      </c>
      <c r="H21" s="9">
        <v>1698874</v>
      </c>
      <c r="I21" s="11">
        <v>4.6800000000000001E-2</v>
      </c>
      <c r="J21" s="9">
        <v>32649749</v>
      </c>
      <c r="K21" s="9">
        <v>4823224</v>
      </c>
      <c r="L21" s="9">
        <v>539010</v>
      </c>
      <c r="M21" s="9">
        <v>5362234</v>
      </c>
      <c r="N21" s="12">
        <v>0.16420000000000001</v>
      </c>
    </row>
    <row r="22" spans="1:14" x14ac:dyDescent="0.3">
      <c r="A22" s="1" t="s">
        <v>51</v>
      </c>
      <c r="B22" s="2" t="s">
        <v>52</v>
      </c>
      <c r="C22" s="2" t="s">
        <v>48</v>
      </c>
      <c r="D22" s="9">
        <v>769296</v>
      </c>
      <c r="E22" s="10">
        <v>34332843</v>
      </c>
      <c r="F22" s="9">
        <v>1107815</v>
      </c>
      <c r="G22" s="9">
        <v>212863</v>
      </c>
      <c r="H22" s="9">
        <v>1320678</v>
      </c>
      <c r="I22" s="11">
        <v>3.85E-2</v>
      </c>
      <c r="J22" s="9">
        <v>31367162</v>
      </c>
      <c r="K22" s="9">
        <v>4073496</v>
      </c>
      <c r="L22" s="9">
        <v>559035</v>
      </c>
      <c r="M22" s="9">
        <v>4632531</v>
      </c>
      <c r="N22" s="12">
        <v>0.1477</v>
      </c>
    </row>
    <row r="23" spans="1:14" x14ac:dyDescent="0.3">
      <c r="A23" s="14" t="s">
        <v>53</v>
      </c>
      <c r="B23" s="2" t="s">
        <v>54</v>
      </c>
      <c r="C23" s="2" t="s">
        <v>55</v>
      </c>
      <c r="D23" s="9">
        <v>151449</v>
      </c>
      <c r="E23" s="10">
        <v>7240884</v>
      </c>
      <c r="F23" s="9">
        <v>492345</v>
      </c>
      <c r="G23" s="9">
        <v>306897</v>
      </c>
      <c r="H23" s="9">
        <v>799242</v>
      </c>
      <c r="I23" s="11">
        <v>0.1104</v>
      </c>
      <c r="J23" s="9">
        <v>6272993</v>
      </c>
      <c r="K23" s="9">
        <v>1460236</v>
      </c>
      <c r="L23" s="9">
        <v>395851</v>
      </c>
      <c r="M23" s="9">
        <v>1856087</v>
      </c>
      <c r="N23" s="12">
        <v>0.2959</v>
      </c>
    </row>
    <row r="24" spans="1:14" x14ac:dyDescent="0.3">
      <c r="A24" s="14" t="s">
        <v>56</v>
      </c>
      <c r="B24" s="2" t="s">
        <v>57</v>
      </c>
      <c r="C24" s="2" t="s">
        <v>55</v>
      </c>
      <c r="D24" s="9">
        <v>146384</v>
      </c>
      <c r="E24" s="10">
        <v>6996986</v>
      </c>
      <c r="F24" s="9">
        <v>266169</v>
      </c>
      <c r="G24" s="9">
        <v>-25262</v>
      </c>
      <c r="H24" s="9">
        <v>240907</v>
      </c>
      <c r="I24" s="11">
        <v>3.44E-2</v>
      </c>
      <c r="J24" s="9">
        <v>6317752</v>
      </c>
      <c r="K24" s="9">
        <v>945403</v>
      </c>
      <c r="L24" s="9">
        <v>-73429</v>
      </c>
      <c r="M24" s="9">
        <v>871974</v>
      </c>
      <c r="N24" s="12">
        <v>0.13800000000000001</v>
      </c>
    </row>
    <row r="25" spans="1:14" x14ac:dyDescent="0.3">
      <c r="A25" s="1" t="s">
        <v>58</v>
      </c>
      <c r="B25" s="2" t="s">
        <v>673</v>
      </c>
      <c r="C25" s="2" t="s">
        <v>59</v>
      </c>
      <c r="D25" s="9">
        <v>429574</v>
      </c>
      <c r="E25" s="10">
        <v>24218946</v>
      </c>
      <c r="F25" s="9">
        <v>1661226</v>
      </c>
      <c r="G25" s="9">
        <v>118101</v>
      </c>
      <c r="H25" s="9">
        <v>1779327</v>
      </c>
      <c r="I25" s="11">
        <v>7.3499999999999996E-2</v>
      </c>
      <c r="J25" s="9">
        <v>22041657</v>
      </c>
      <c r="K25" s="9">
        <v>3838515</v>
      </c>
      <c r="L25" s="9">
        <v>1102921</v>
      </c>
      <c r="M25" s="9">
        <v>4941436</v>
      </c>
      <c r="N25" s="12">
        <v>0.22420000000000001</v>
      </c>
    </row>
    <row r="26" spans="1:14" x14ac:dyDescent="0.3">
      <c r="A26" s="13" t="s">
        <v>60</v>
      </c>
      <c r="B26" s="2" t="s">
        <v>674</v>
      </c>
      <c r="C26" s="2" t="s">
        <v>61</v>
      </c>
      <c r="D26" s="9">
        <v>137348</v>
      </c>
      <c r="E26" s="10">
        <v>5590578</v>
      </c>
      <c r="F26" s="9">
        <v>211257</v>
      </c>
      <c r="G26" s="9">
        <v>40821</v>
      </c>
      <c r="H26" s="9">
        <v>252078</v>
      </c>
      <c r="I26" s="11">
        <v>4.5100000000000001E-2</v>
      </c>
      <c r="J26" s="9">
        <v>5240637</v>
      </c>
      <c r="K26" s="9">
        <v>561198</v>
      </c>
      <c r="L26" s="9">
        <v>54871</v>
      </c>
      <c r="M26" s="9">
        <v>616069</v>
      </c>
      <c r="N26" s="12">
        <v>0.1176</v>
      </c>
    </row>
    <row r="27" spans="1:14" x14ac:dyDescent="0.3">
      <c r="A27" s="1" t="s">
        <v>62</v>
      </c>
      <c r="B27" s="2" t="s">
        <v>63</v>
      </c>
      <c r="C27" s="2" t="s">
        <v>64</v>
      </c>
      <c r="D27" s="9">
        <v>52981</v>
      </c>
      <c r="E27" s="10">
        <v>2878516</v>
      </c>
      <c r="F27" s="9">
        <v>144135</v>
      </c>
      <c r="G27" s="9">
        <v>8502</v>
      </c>
      <c r="H27" s="9">
        <v>152637</v>
      </c>
      <c r="I27" s="11">
        <v>5.2999999999999999E-2</v>
      </c>
      <c r="J27" s="9">
        <v>2442016</v>
      </c>
      <c r="K27" s="9">
        <v>580635</v>
      </c>
      <c r="L27" s="9">
        <v>94571</v>
      </c>
      <c r="M27" s="9">
        <v>675206</v>
      </c>
      <c r="N27" s="12">
        <v>0.27650000000000002</v>
      </c>
    </row>
    <row r="28" spans="1:14" x14ac:dyDescent="0.3">
      <c r="A28" s="1" t="s">
        <v>65</v>
      </c>
      <c r="B28" s="2" t="s">
        <v>66</v>
      </c>
      <c r="C28" s="2" t="s">
        <v>64</v>
      </c>
      <c r="D28" s="9">
        <v>154747</v>
      </c>
      <c r="E28" s="10">
        <v>14137666</v>
      </c>
      <c r="F28" s="9">
        <v>667147</v>
      </c>
      <c r="G28" s="9">
        <v>82749</v>
      </c>
      <c r="H28" s="9">
        <v>749896</v>
      </c>
      <c r="I28" s="11">
        <v>5.2999999999999999E-2</v>
      </c>
      <c r="J28" s="9">
        <v>12895559</v>
      </c>
      <c r="K28" s="9">
        <v>1909254</v>
      </c>
      <c r="L28" s="9">
        <v>94286</v>
      </c>
      <c r="M28" s="9">
        <v>2003540</v>
      </c>
      <c r="N28" s="12">
        <v>0.15540000000000001</v>
      </c>
    </row>
    <row r="29" spans="1:14" x14ac:dyDescent="0.3">
      <c r="A29" s="1" t="s">
        <v>67</v>
      </c>
      <c r="B29" s="2" t="s">
        <v>68</v>
      </c>
      <c r="C29" s="2" t="s">
        <v>69</v>
      </c>
      <c r="D29" s="9">
        <v>138181</v>
      </c>
      <c r="E29" s="10">
        <v>8847008</v>
      </c>
      <c r="F29" s="9">
        <v>430595</v>
      </c>
      <c r="G29" s="9">
        <v>-30092</v>
      </c>
      <c r="H29" s="9">
        <v>400503</v>
      </c>
      <c r="I29" s="11">
        <v>4.53E-2</v>
      </c>
      <c r="J29" s="9">
        <v>8056177</v>
      </c>
      <c r="K29" s="9">
        <v>1221426</v>
      </c>
      <c r="L29" s="9">
        <v>-46136</v>
      </c>
      <c r="M29" s="9">
        <v>1175290</v>
      </c>
      <c r="N29" s="12">
        <v>0.1459</v>
      </c>
    </row>
    <row r="30" spans="1:14" x14ac:dyDescent="0.3">
      <c r="A30" s="1" t="s">
        <v>70</v>
      </c>
      <c r="B30" s="2" t="s">
        <v>71</v>
      </c>
      <c r="C30" s="2" t="s">
        <v>69</v>
      </c>
      <c r="D30" s="9">
        <v>58790</v>
      </c>
      <c r="E30" s="10">
        <v>2918520</v>
      </c>
      <c r="F30" s="9">
        <v>181301</v>
      </c>
      <c r="G30" s="9">
        <v>47322</v>
      </c>
      <c r="H30" s="9">
        <v>228623</v>
      </c>
      <c r="I30" s="11">
        <v>7.8299999999999995E-2</v>
      </c>
      <c r="J30" s="9">
        <v>2615418</v>
      </c>
      <c r="K30" s="9">
        <v>484403</v>
      </c>
      <c r="L30" s="9">
        <v>25825</v>
      </c>
      <c r="M30" s="9">
        <v>510228</v>
      </c>
      <c r="N30" s="12">
        <v>0.1951</v>
      </c>
    </row>
    <row r="31" spans="1:14" x14ac:dyDescent="0.3">
      <c r="A31" s="1" t="s">
        <v>72</v>
      </c>
      <c r="B31" s="2" t="s">
        <v>73</v>
      </c>
      <c r="C31" s="2" t="s">
        <v>74</v>
      </c>
      <c r="D31" s="9">
        <v>321730</v>
      </c>
      <c r="E31" s="10">
        <v>17303793</v>
      </c>
      <c r="F31" s="9">
        <v>766202</v>
      </c>
      <c r="G31" s="9">
        <v>44269</v>
      </c>
      <c r="H31" s="9">
        <v>810471</v>
      </c>
      <c r="I31" s="11">
        <v>4.6800000000000001E-2</v>
      </c>
      <c r="J31" s="9">
        <v>15337089</v>
      </c>
      <c r="K31" s="9">
        <v>2732906</v>
      </c>
      <c r="L31" s="9">
        <v>477384</v>
      </c>
      <c r="M31" s="9">
        <v>3210290</v>
      </c>
      <c r="N31" s="12">
        <v>0.20930000000000001</v>
      </c>
    </row>
    <row r="32" spans="1:14" x14ac:dyDescent="0.3">
      <c r="A32" s="1" t="s">
        <v>75</v>
      </c>
      <c r="B32" s="2" t="s">
        <v>76</v>
      </c>
      <c r="C32" s="2" t="s">
        <v>77</v>
      </c>
      <c r="D32" s="9">
        <v>127752</v>
      </c>
      <c r="E32" s="10">
        <v>8440356</v>
      </c>
      <c r="F32" s="9">
        <v>654575</v>
      </c>
      <c r="G32" s="9">
        <v>271096</v>
      </c>
      <c r="H32" s="9">
        <v>925671</v>
      </c>
      <c r="I32" s="11">
        <v>0.10970000000000001</v>
      </c>
      <c r="J32" s="9">
        <v>7349738</v>
      </c>
      <c r="K32" s="9">
        <v>1745193</v>
      </c>
      <c r="L32" s="9">
        <v>464639</v>
      </c>
      <c r="M32" s="9">
        <v>2209832</v>
      </c>
      <c r="N32" s="12">
        <v>0.30070000000000002</v>
      </c>
    </row>
    <row r="33" spans="1:14" x14ac:dyDescent="0.3">
      <c r="A33" s="1" t="s">
        <v>78</v>
      </c>
      <c r="B33" s="2" t="s">
        <v>79</v>
      </c>
      <c r="C33" s="2" t="s">
        <v>77</v>
      </c>
      <c r="D33" s="9">
        <v>212362</v>
      </c>
      <c r="E33" s="10">
        <v>4287267</v>
      </c>
      <c r="F33" s="9">
        <v>236985</v>
      </c>
      <c r="G33" s="9">
        <v>38437</v>
      </c>
      <c r="H33" s="9">
        <v>275422</v>
      </c>
      <c r="I33" s="11">
        <v>6.4199999999999993E-2</v>
      </c>
      <c r="J33" s="9">
        <v>3757754</v>
      </c>
      <c r="K33" s="9">
        <v>766498</v>
      </c>
      <c r="L33" s="9">
        <v>144969</v>
      </c>
      <c r="M33" s="9">
        <v>911467</v>
      </c>
      <c r="N33" s="12">
        <v>0.24260000000000001</v>
      </c>
    </row>
    <row r="34" spans="1:14" x14ac:dyDescent="0.3">
      <c r="A34" s="1" t="s">
        <v>80</v>
      </c>
      <c r="B34" s="2" t="s">
        <v>81</v>
      </c>
      <c r="C34" s="2" t="s">
        <v>82</v>
      </c>
      <c r="D34" s="9">
        <v>83316</v>
      </c>
      <c r="E34" s="10">
        <v>2206129</v>
      </c>
      <c r="F34" s="9">
        <v>168878</v>
      </c>
      <c r="G34" s="9">
        <v>15824</v>
      </c>
      <c r="H34" s="9">
        <v>184702</v>
      </c>
      <c r="I34" s="11">
        <v>8.3699999999999997E-2</v>
      </c>
      <c r="J34" s="9">
        <v>1677004</v>
      </c>
      <c r="K34" s="9">
        <v>698003</v>
      </c>
      <c r="L34" s="9">
        <v>148657</v>
      </c>
      <c r="M34" s="9">
        <v>846660</v>
      </c>
      <c r="N34" s="12">
        <v>0.50490000000000002</v>
      </c>
    </row>
    <row r="35" spans="1:14" x14ac:dyDescent="0.3">
      <c r="A35" s="14" t="s">
        <v>83</v>
      </c>
      <c r="B35" s="2" t="s">
        <v>84</v>
      </c>
      <c r="C35" s="2" t="s">
        <v>82</v>
      </c>
      <c r="D35" s="9">
        <v>150574</v>
      </c>
      <c r="E35" s="10">
        <v>12016269</v>
      </c>
      <c r="F35" s="9">
        <v>281682</v>
      </c>
      <c r="G35" s="9">
        <v>-16888</v>
      </c>
      <c r="H35" s="9">
        <v>264794</v>
      </c>
      <c r="I35" s="11">
        <v>2.1999999999999999E-2</v>
      </c>
      <c r="J35" s="9">
        <v>11220247</v>
      </c>
      <c r="K35" s="9">
        <v>1077704</v>
      </c>
      <c r="L35" s="9">
        <v>277008</v>
      </c>
      <c r="M35" s="9">
        <v>1354712</v>
      </c>
      <c r="N35" s="12">
        <v>0.1207</v>
      </c>
    </row>
    <row r="36" spans="1:14" x14ac:dyDescent="0.3">
      <c r="A36" s="1" t="s">
        <v>85</v>
      </c>
      <c r="B36" s="2" t="s">
        <v>86</v>
      </c>
      <c r="C36" s="2" t="s">
        <v>87</v>
      </c>
      <c r="D36" s="9">
        <v>129713</v>
      </c>
      <c r="E36" s="10">
        <v>4106993</v>
      </c>
      <c r="F36" s="9">
        <v>125506</v>
      </c>
      <c r="G36" s="9">
        <v>2845</v>
      </c>
      <c r="H36" s="9">
        <v>128351</v>
      </c>
      <c r="I36" s="11">
        <v>3.1300000000000001E-2</v>
      </c>
      <c r="J36" s="9">
        <v>3707003</v>
      </c>
      <c r="K36" s="9">
        <v>525496</v>
      </c>
      <c r="L36" s="9">
        <v>21130</v>
      </c>
      <c r="M36" s="9">
        <v>546626</v>
      </c>
      <c r="N36" s="12">
        <v>0.14749999999999999</v>
      </c>
    </row>
    <row r="37" spans="1:14" x14ac:dyDescent="0.3">
      <c r="A37" s="1" t="s">
        <v>88</v>
      </c>
      <c r="B37" s="2" t="s">
        <v>89</v>
      </c>
      <c r="C37" s="2" t="s">
        <v>87</v>
      </c>
      <c r="D37" s="9">
        <v>107075</v>
      </c>
      <c r="E37" s="10">
        <v>3340320</v>
      </c>
      <c r="F37" s="9">
        <v>199018</v>
      </c>
      <c r="G37" s="9">
        <v>15152</v>
      </c>
      <c r="H37" s="9">
        <v>214170</v>
      </c>
      <c r="I37" s="11">
        <v>6.4100000000000004E-2</v>
      </c>
      <c r="J37" s="9">
        <v>3050086</v>
      </c>
      <c r="K37" s="9">
        <v>489252</v>
      </c>
      <c r="L37" s="9">
        <v>-45666</v>
      </c>
      <c r="M37" s="9">
        <v>443586</v>
      </c>
      <c r="N37" s="12">
        <v>0.1454</v>
      </c>
    </row>
    <row r="38" spans="1:14" x14ac:dyDescent="0.3">
      <c r="A38" s="1" t="s">
        <v>90</v>
      </c>
      <c r="B38" s="2" t="s">
        <v>91</v>
      </c>
      <c r="C38" s="2" t="s">
        <v>23</v>
      </c>
      <c r="D38" s="9">
        <v>115893</v>
      </c>
      <c r="E38" s="10">
        <v>5670176</v>
      </c>
      <c r="F38" s="9">
        <v>178720</v>
      </c>
      <c r="G38" s="9">
        <v>11185</v>
      </c>
      <c r="H38" s="9">
        <v>189905</v>
      </c>
      <c r="I38" s="11">
        <v>3.3500000000000002E-2</v>
      </c>
      <c r="J38" s="9">
        <v>5024071</v>
      </c>
      <c r="K38" s="9">
        <v>824825</v>
      </c>
      <c r="L38" s="9">
        <v>125339</v>
      </c>
      <c r="M38" s="9">
        <v>950164</v>
      </c>
      <c r="N38" s="12">
        <v>0.18909999999999999</v>
      </c>
    </row>
    <row r="39" spans="1:14" x14ac:dyDescent="0.3">
      <c r="A39" s="1" t="s">
        <v>92</v>
      </c>
      <c r="B39" s="2" t="s">
        <v>93</v>
      </c>
      <c r="C39" s="2" t="s">
        <v>23</v>
      </c>
      <c r="D39" s="9">
        <v>73483</v>
      </c>
      <c r="E39" s="10">
        <v>4755853</v>
      </c>
      <c r="F39" s="9">
        <v>222797</v>
      </c>
      <c r="G39" s="9">
        <v>15862</v>
      </c>
      <c r="H39" s="9">
        <v>238659</v>
      </c>
      <c r="I39" s="11">
        <v>5.0200000000000002E-2</v>
      </c>
      <c r="J39" s="9">
        <v>4224776</v>
      </c>
      <c r="K39" s="9">
        <v>753874</v>
      </c>
      <c r="L39" s="9">
        <v>104676</v>
      </c>
      <c r="M39" s="9">
        <v>858550</v>
      </c>
      <c r="N39" s="12">
        <v>0.20319999999999999</v>
      </c>
    </row>
    <row r="40" spans="1:14" x14ac:dyDescent="0.3">
      <c r="A40" s="1" t="s">
        <v>94</v>
      </c>
      <c r="B40" s="2" t="s">
        <v>95</v>
      </c>
      <c r="C40" s="2" t="s">
        <v>96</v>
      </c>
      <c r="D40" s="9">
        <v>44593</v>
      </c>
      <c r="E40" s="10">
        <v>1644806</v>
      </c>
      <c r="F40" s="9">
        <v>83909</v>
      </c>
      <c r="G40" s="9">
        <v>-39944</v>
      </c>
      <c r="H40" s="9">
        <v>43965</v>
      </c>
      <c r="I40" s="11">
        <v>2.6700000000000002E-2</v>
      </c>
      <c r="J40" s="9">
        <v>1255570</v>
      </c>
      <c r="K40" s="9">
        <v>473145</v>
      </c>
      <c r="L40" s="9">
        <v>122275</v>
      </c>
      <c r="M40" s="9">
        <v>595420</v>
      </c>
      <c r="N40" s="12">
        <v>0.47420000000000001</v>
      </c>
    </row>
    <row r="41" spans="1:14" x14ac:dyDescent="0.3">
      <c r="A41" s="1" t="s">
        <v>97</v>
      </c>
      <c r="B41" s="2" t="s">
        <v>96</v>
      </c>
      <c r="C41" s="2" t="s">
        <v>96</v>
      </c>
      <c r="D41" s="9">
        <v>142739</v>
      </c>
      <c r="E41" s="10">
        <v>5328855</v>
      </c>
      <c r="F41" s="9">
        <v>356306</v>
      </c>
      <c r="G41" s="9">
        <v>110766</v>
      </c>
      <c r="H41" s="9">
        <v>467072</v>
      </c>
      <c r="I41" s="11">
        <v>8.7599999999999997E-2</v>
      </c>
      <c r="J41" s="9">
        <v>4696575</v>
      </c>
      <c r="K41" s="9">
        <v>988586</v>
      </c>
      <c r="L41" s="9">
        <v>-33109</v>
      </c>
      <c r="M41" s="9">
        <v>955477</v>
      </c>
      <c r="N41" s="12">
        <v>0.2034</v>
      </c>
    </row>
    <row r="42" spans="1:14" x14ac:dyDescent="0.3">
      <c r="A42" s="1" t="s">
        <v>98</v>
      </c>
      <c r="B42" s="2" t="s">
        <v>99</v>
      </c>
      <c r="C42" s="2" t="s">
        <v>100</v>
      </c>
      <c r="D42" s="9">
        <v>73294</v>
      </c>
      <c r="E42" s="10">
        <v>4167040</v>
      </c>
      <c r="F42" s="9">
        <v>312886</v>
      </c>
      <c r="G42" s="9">
        <v>-61182</v>
      </c>
      <c r="H42" s="9">
        <v>251704</v>
      </c>
      <c r="I42" s="11">
        <v>6.0400000000000002E-2</v>
      </c>
      <c r="J42" s="9">
        <v>3467456</v>
      </c>
      <c r="K42" s="9">
        <v>1012470</v>
      </c>
      <c r="L42" s="9">
        <v>319939</v>
      </c>
      <c r="M42" s="9">
        <v>1332409</v>
      </c>
      <c r="N42" s="12">
        <v>0.38429999999999997</v>
      </c>
    </row>
    <row r="43" spans="1:14" x14ac:dyDescent="0.3">
      <c r="A43" s="1" t="s">
        <v>101</v>
      </c>
      <c r="B43" s="2" t="s">
        <v>102</v>
      </c>
      <c r="C43" s="2" t="s">
        <v>103</v>
      </c>
      <c r="D43" s="9">
        <v>1536402</v>
      </c>
      <c r="E43" s="10">
        <v>287737895</v>
      </c>
      <c r="F43" s="9">
        <v>12536872</v>
      </c>
      <c r="G43" s="9">
        <v>2303952</v>
      </c>
      <c r="H43" s="9">
        <v>14840824</v>
      </c>
      <c r="I43" s="11">
        <v>5.16E-2</v>
      </c>
      <c r="J43" s="9">
        <v>259094858</v>
      </c>
      <c r="K43" s="9">
        <v>41179909</v>
      </c>
      <c r="L43" s="9">
        <v>313701</v>
      </c>
      <c r="M43" s="9">
        <v>41493610</v>
      </c>
      <c r="N43" s="12">
        <v>0.16009999999999999</v>
      </c>
    </row>
    <row r="44" spans="1:14" x14ac:dyDescent="0.3">
      <c r="A44" s="1" t="s">
        <v>104</v>
      </c>
      <c r="B44" s="2" t="s">
        <v>105</v>
      </c>
      <c r="C44" s="2" t="s">
        <v>103</v>
      </c>
      <c r="D44" s="9">
        <v>549634</v>
      </c>
      <c r="E44" s="10">
        <v>61399247</v>
      </c>
      <c r="F44" s="9">
        <v>1421830</v>
      </c>
      <c r="G44" s="9">
        <v>-153748</v>
      </c>
      <c r="H44" s="9">
        <v>1268082</v>
      </c>
      <c r="I44" s="11">
        <v>2.07E-2</v>
      </c>
      <c r="J44" s="9">
        <v>53640742</v>
      </c>
      <c r="K44" s="9">
        <v>9180335</v>
      </c>
      <c r="L44" s="9">
        <v>1191286</v>
      </c>
      <c r="M44" s="9">
        <v>10371621</v>
      </c>
      <c r="N44" s="12">
        <v>0.19339999999999999</v>
      </c>
    </row>
    <row r="45" spans="1:14" x14ac:dyDescent="0.3">
      <c r="A45" s="1" t="s">
        <v>106</v>
      </c>
      <c r="B45" s="2" t="s">
        <v>107</v>
      </c>
      <c r="C45" s="2" t="s">
        <v>103</v>
      </c>
      <c r="D45" s="9">
        <v>1378411</v>
      </c>
      <c r="E45" s="10">
        <v>76158661</v>
      </c>
      <c r="F45" s="9">
        <v>2555462</v>
      </c>
      <c r="G45" s="9">
        <v>1554171</v>
      </c>
      <c r="H45" s="9">
        <v>4109633</v>
      </c>
      <c r="I45" s="11">
        <v>5.3999999999999999E-2</v>
      </c>
      <c r="J45" s="9">
        <v>69019039</v>
      </c>
      <c r="K45" s="9">
        <v>9695084</v>
      </c>
      <c r="L45" s="9">
        <v>2265961</v>
      </c>
      <c r="M45" s="9">
        <v>11961045</v>
      </c>
      <c r="N45" s="12">
        <v>0.17330000000000001</v>
      </c>
    </row>
    <row r="46" spans="1:14" x14ac:dyDescent="0.3">
      <c r="A46" s="1" t="s">
        <v>108</v>
      </c>
      <c r="B46" s="2" t="s">
        <v>109</v>
      </c>
      <c r="C46" s="2" t="s">
        <v>103</v>
      </c>
      <c r="D46" s="9">
        <v>1431769</v>
      </c>
      <c r="E46" s="10">
        <v>91151270</v>
      </c>
      <c r="F46" s="9">
        <v>1636189</v>
      </c>
      <c r="G46" s="9">
        <v>508401</v>
      </c>
      <c r="H46" s="9">
        <v>2144590</v>
      </c>
      <c r="I46" s="11">
        <v>2.35E-2</v>
      </c>
      <c r="J46" s="9">
        <v>79758352</v>
      </c>
      <c r="K46" s="9">
        <v>13029107</v>
      </c>
      <c r="L46" s="9">
        <v>202910</v>
      </c>
      <c r="M46" s="9">
        <v>13232017</v>
      </c>
      <c r="N46" s="12">
        <v>0.16589999999999999</v>
      </c>
    </row>
    <row r="47" spans="1:14" x14ac:dyDescent="0.3">
      <c r="A47" s="1" t="s">
        <v>110</v>
      </c>
      <c r="B47" s="2" t="s">
        <v>111</v>
      </c>
      <c r="C47" s="2" t="s">
        <v>103</v>
      </c>
      <c r="D47" s="9">
        <v>1643051</v>
      </c>
      <c r="E47" s="10">
        <v>410897299</v>
      </c>
      <c r="F47" s="9">
        <v>13592101</v>
      </c>
      <c r="G47" s="9">
        <v>1061598</v>
      </c>
      <c r="H47" s="9">
        <v>14653699</v>
      </c>
      <c r="I47" s="11">
        <v>3.5700000000000003E-2</v>
      </c>
      <c r="J47" s="9">
        <v>371736981</v>
      </c>
      <c r="K47" s="9">
        <v>52752419</v>
      </c>
      <c r="L47" s="9">
        <v>8516590</v>
      </c>
      <c r="M47" s="9">
        <v>61269009</v>
      </c>
      <c r="N47" s="12">
        <v>0.1648</v>
      </c>
    </row>
    <row r="48" spans="1:14" x14ac:dyDescent="0.3">
      <c r="A48" s="1" t="s">
        <v>112</v>
      </c>
      <c r="B48" s="2" t="s">
        <v>113</v>
      </c>
      <c r="C48" s="2" t="s">
        <v>114</v>
      </c>
      <c r="D48" s="9">
        <v>347107</v>
      </c>
      <c r="E48" s="10">
        <v>25881803</v>
      </c>
      <c r="F48" s="9">
        <v>505384</v>
      </c>
      <c r="G48" s="9">
        <v>41411</v>
      </c>
      <c r="H48" s="9">
        <v>546795</v>
      </c>
      <c r="I48" s="11">
        <v>2.1100000000000001E-2</v>
      </c>
      <c r="J48" s="9">
        <v>24221353</v>
      </c>
      <c r="K48" s="9">
        <v>2165834</v>
      </c>
      <c r="L48" s="9">
        <v>-607028</v>
      </c>
      <c r="M48" s="9">
        <v>1558806</v>
      </c>
      <c r="N48" s="12">
        <v>6.4399999999999999E-2</v>
      </c>
    </row>
    <row r="49" spans="1:14" x14ac:dyDescent="0.3">
      <c r="A49" s="1" t="s">
        <v>115</v>
      </c>
      <c r="B49" s="2" t="s">
        <v>116</v>
      </c>
      <c r="C49" s="2" t="s">
        <v>114</v>
      </c>
      <c r="D49" s="9">
        <v>129562</v>
      </c>
      <c r="E49" s="10">
        <v>7376786</v>
      </c>
      <c r="F49" s="9">
        <v>198197</v>
      </c>
      <c r="G49" s="9">
        <v>11633</v>
      </c>
      <c r="H49" s="9">
        <v>209830</v>
      </c>
      <c r="I49" s="11">
        <v>2.8400000000000002E-2</v>
      </c>
      <c r="J49" s="9">
        <v>6664010</v>
      </c>
      <c r="K49" s="9">
        <v>910973</v>
      </c>
      <c r="L49" s="9">
        <v>-76350</v>
      </c>
      <c r="M49" s="9">
        <v>834623</v>
      </c>
      <c r="N49" s="12">
        <v>0.12520000000000001</v>
      </c>
    </row>
    <row r="50" spans="1:14" x14ac:dyDescent="0.3">
      <c r="A50" s="1" t="s">
        <v>117</v>
      </c>
      <c r="B50" s="2" t="s">
        <v>118</v>
      </c>
      <c r="C50" s="2" t="s">
        <v>119</v>
      </c>
      <c r="D50" s="9">
        <v>125639</v>
      </c>
      <c r="E50" s="10">
        <v>6506890</v>
      </c>
      <c r="F50" s="9">
        <v>196010</v>
      </c>
      <c r="G50" s="9">
        <v>-4093</v>
      </c>
      <c r="H50" s="9">
        <v>191917</v>
      </c>
      <c r="I50" s="11">
        <v>2.9499999999999998E-2</v>
      </c>
      <c r="J50" s="9">
        <v>5755991</v>
      </c>
      <c r="K50" s="9">
        <v>946909</v>
      </c>
      <c r="L50" s="9">
        <v>10863</v>
      </c>
      <c r="M50" s="9">
        <v>957772</v>
      </c>
      <c r="N50" s="12">
        <v>0.16639999999999999</v>
      </c>
    </row>
    <row r="51" spans="1:14" x14ac:dyDescent="0.3">
      <c r="A51" s="1" t="s">
        <v>120</v>
      </c>
      <c r="B51" s="2" t="s">
        <v>121</v>
      </c>
      <c r="C51" s="2" t="s">
        <v>122</v>
      </c>
      <c r="D51" s="9">
        <v>142236</v>
      </c>
      <c r="E51" s="10">
        <v>9362461</v>
      </c>
      <c r="F51" s="9">
        <v>158630</v>
      </c>
      <c r="G51" s="9">
        <v>17628</v>
      </c>
      <c r="H51" s="9">
        <v>176258</v>
      </c>
      <c r="I51" s="11">
        <v>1.8800000000000001E-2</v>
      </c>
      <c r="J51" s="9">
        <v>8426282</v>
      </c>
      <c r="K51" s="9">
        <v>1094809</v>
      </c>
      <c r="L51" s="9">
        <v>145180</v>
      </c>
      <c r="M51" s="9">
        <v>1239989</v>
      </c>
      <c r="N51" s="12">
        <v>0.1472</v>
      </c>
    </row>
    <row r="52" spans="1:14" x14ac:dyDescent="0.3">
      <c r="A52" s="1" t="s">
        <v>123</v>
      </c>
      <c r="B52" s="2" t="s">
        <v>124</v>
      </c>
      <c r="C52" s="2" t="s">
        <v>122</v>
      </c>
      <c r="D52" s="9">
        <v>137548</v>
      </c>
      <c r="E52" s="10">
        <v>8552262</v>
      </c>
      <c r="F52" s="9">
        <v>475104</v>
      </c>
      <c r="G52" s="9">
        <v>-47574</v>
      </c>
      <c r="H52" s="9">
        <v>427530</v>
      </c>
      <c r="I52" s="11">
        <v>0.05</v>
      </c>
      <c r="J52" s="9">
        <v>7815159</v>
      </c>
      <c r="K52" s="9">
        <v>1212207</v>
      </c>
      <c r="L52" s="9">
        <v>-21457</v>
      </c>
      <c r="M52" s="9">
        <v>1190750</v>
      </c>
      <c r="N52" s="12">
        <v>0.15240000000000001</v>
      </c>
    </row>
    <row r="53" spans="1:14" x14ac:dyDescent="0.3">
      <c r="A53" s="13" t="s">
        <v>125</v>
      </c>
      <c r="B53" s="2" t="s">
        <v>126</v>
      </c>
      <c r="C53" s="2" t="s">
        <v>127</v>
      </c>
      <c r="D53" s="9">
        <v>64106</v>
      </c>
      <c r="E53" s="10">
        <v>3085298</v>
      </c>
      <c r="F53" s="9">
        <v>372819</v>
      </c>
      <c r="G53" s="9">
        <v>-29436</v>
      </c>
      <c r="H53" s="9">
        <v>343383</v>
      </c>
      <c r="I53" s="11">
        <v>0.1113</v>
      </c>
      <c r="J53" s="9">
        <v>2805735</v>
      </c>
      <c r="K53" s="9">
        <v>652382</v>
      </c>
      <c r="L53" s="9">
        <v>-107904</v>
      </c>
      <c r="M53" s="9">
        <v>544478</v>
      </c>
      <c r="N53" s="12">
        <v>0.19409999999999999</v>
      </c>
    </row>
    <row r="54" spans="1:14" x14ac:dyDescent="0.3">
      <c r="A54" s="13" t="s">
        <v>128</v>
      </c>
      <c r="B54" s="2" t="s">
        <v>129</v>
      </c>
      <c r="C54" s="2" t="s">
        <v>127</v>
      </c>
      <c r="D54" s="9">
        <v>79922</v>
      </c>
      <c r="E54" s="10">
        <v>1933404</v>
      </c>
      <c r="F54" s="9">
        <v>35793</v>
      </c>
      <c r="G54" s="9">
        <v>-5129</v>
      </c>
      <c r="H54" s="9">
        <v>30664</v>
      </c>
      <c r="I54" s="11">
        <v>1.5900000000000001E-2</v>
      </c>
      <c r="J54" s="9">
        <v>1620908</v>
      </c>
      <c r="K54" s="9">
        <v>348289</v>
      </c>
      <c r="L54" s="9">
        <v>41236</v>
      </c>
      <c r="M54" s="9">
        <v>389525</v>
      </c>
      <c r="N54" s="12">
        <v>0.24030000000000001</v>
      </c>
    </row>
    <row r="55" spans="1:14" x14ac:dyDescent="0.3">
      <c r="A55" s="1" t="s">
        <v>130</v>
      </c>
      <c r="B55" s="2" t="s">
        <v>131</v>
      </c>
      <c r="C55" s="2" t="s">
        <v>132</v>
      </c>
      <c r="D55" s="9">
        <v>112815</v>
      </c>
      <c r="E55" s="10">
        <v>7784922</v>
      </c>
      <c r="F55" s="9">
        <v>493343</v>
      </c>
      <c r="G55" s="9">
        <v>339064</v>
      </c>
      <c r="H55" s="9">
        <v>832407</v>
      </c>
      <c r="I55" s="11">
        <v>0.1069</v>
      </c>
      <c r="J55" s="9">
        <v>6938544</v>
      </c>
      <c r="K55" s="9">
        <v>1339721</v>
      </c>
      <c r="L55" s="9">
        <v>51260</v>
      </c>
      <c r="M55" s="9">
        <v>1390981</v>
      </c>
      <c r="N55" s="12">
        <v>0.20050000000000001</v>
      </c>
    </row>
    <row r="56" spans="1:14" x14ac:dyDescent="0.3">
      <c r="A56" s="1" t="s">
        <v>133</v>
      </c>
      <c r="B56" s="2" t="s">
        <v>134</v>
      </c>
      <c r="C56" s="2" t="s">
        <v>132</v>
      </c>
      <c r="D56" s="9">
        <v>148918</v>
      </c>
      <c r="E56" s="10">
        <v>13178084</v>
      </c>
      <c r="F56" s="9">
        <v>308347</v>
      </c>
      <c r="G56" s="9">
        <v>49086</v>
      </c>
      <c r="H56" s="9">
        <v>357433</v>
      </c>
      <c r="I56" s="11">
        <v>2.7099999999999999E-2</v>
      </c>
      <c r="J56" s="9">
        <v>11820064</v>
      </c>
      <c r="K56" s="9">
        <v>1666367</v>
      </c>
      <c r="L56" s="9">
        <v>103212</v>
      </c>
      <c r="M56" s="9">
        <v>1769579</v>
      </c>
      <c r="N56" s="12">
        <v>0.1497</v>
      </c>
    </row>
    <row r="57" spans="1:14" x14ac:dyDescent="0.3">
      <c r="A57" s="1" t="s">
        <v>135</v>
      </c>
      <c r="B57" s="2" t="s">
        <v>136</v>
      </c>
      <c r="C57" s="2" t="s">
        <v>132</v>
      </c>
      <c r="D57" s="9">
        <v>106291</v>
      </c>
      <c r="E57" s="10">
        <v>3840210</v>
      </c>
      <c r="F57" s="9">
        <v>207594</v>
      </c>
      <c r="G57" s="9">
        <v>17318</v>
      </c>
      <c r="H57" s="9">
        <v>224912</v>
      </c>
      <c r="I57" s="11">
        <v>5.8599999999999999E-2</v>
      </c>
      <c r="J57" s="9">
        <v>3574068</v>
      </c>
      <c r="K57" s="9">
        <v>473736</v>
      </c>
      <c r="L57" s="9">
        <v>4044</v>
      </c>
      <c r="M57" s="9">
        <v>477780</v>
      </c>
      <c r="N57" s="12">
        <v>0.13370000000000001</v>
      </c>
    </row>
    <row r="58" spans="1:14" x14ac:dyDescent="0.3">
      <c r="A58" s="1" t="s">
        <v>137</v>
      </c>
      <c r="B58" s="2" t="s">
        <v>138</v>
      </c>
      <c r="C58" s="2" t="s">
        <v>139</v>
      </c>
      <c r="D58" s="9">
        <v>101561</v>
      </c>
      <c r="E58" s="10">
        <v>7192336</v>
      </c>
      <c r="F58" s="9">
        <v>292029</v>
      </c>
      <c r="G58" s="9">
        <v>19995</v>
      </c>
      <c r="H58" s="9">
        <v>312024</v>
      </c>
      <c r="I58" s="11">
        <v>4.3400000000000001E-2</v>
      </c>
      <c r="J58" s="9">
        <v>6629495</v>
      </c>
      <c r="K58" s="9">
        <v>854870</v>
      </c>
      <c r="L58" s="9">
        <v>46984</v>
      </c>
      <c r="M58" s="9">
        <v>901854</v>
      </c>
      <c r="N58" s="12">
        <v>0.13600000000000001</v>
      </c>
    </row>
    <row r="59" spans="1:14" x14ac:dyDescent="0.3">
      <c r="A59" s="1" t="s">
        <v>140</v>
      </c>
      <c r="B59" s="2" t="s">
        <v>141</v>
      </c>
      <c r="C59" s="2" t="s">
        <v>139</v>
      </c>
      <c r="D59" s="9">
        <v>150402</v>
      </c>
      <c r="E59" s="10">
        <v>8183005</v>
      </c>
      <c r="F59" s="9">
        <v>203312</v>
      </c>
      <c r="G59" s="9">
        <v>-36629</v>
      </c>
      <c r="H59" s="9">
        <v>166683</v>
      </c>
      <c r="I59" s="11">
        <v>2.0400000000000001E-2</v>
      </c>
      <c r="J59" s="9">
        <v>7353546</v>
      </c>
      <c r="K59" s="9">
        <v>1032771</v>
      </c>
      <c r="L59" s="9">
        <v>-93364</v>
      </c>
      <c r="M59" s="9">
        <v>939407</v>
      </c>
      <c r="N59" s="12">
        <v>0.12770000000000001</v>
      </c>
    </row>
    <row r="60" spans="1:14" x14ac:dyDescent="0.3">
      <c r="A60" s="8" t="s">
        <v>142</v>
      </c>
      <c r="B60" s="2" t="s">
        <v>143</v>
      </c>
      <c r="C60" s="2" t="s">
        <v>139</v>
      </c>
      <c r="D60" s="9">
        <v>164515</v>
      </c>
      <c r="E60" s="10">
        <v>14114337</v>
      </c>
      <c r="F60" s="9">
        <v>432103</v>
      </c>
      <c r="G60" s="9">
        <v>-35761</v>
      </c>
      <c r="H60" s="9">
        <v>396342</v>
      </c>
      <c r="I60" s="11">
        <v>2.81E-2</v>
      </c>
      <c r="J60" s="9">
        <v>12434487</v>
      </c>
      <c r="K60" s="9">
        <v>2111953</v>
      </c>
      <c r="L60" s="9">
        <v>105350</v>
      </c>
      <c r="M60" s="9">
        <v>2217303</v>
      </c>
      <c r="N60" s="12">
        <v>0.17829999999999999</v>
      </c>
    </row>
    <row r="61" spans="1:14" x14ac:dyDescent="0.3">
      <c r="A61" s="1" t="s">
        <v>144</v>
      </c>
      <c r="B61" s="2" t="s">
        <v>145</v>
      </c>
      <c r="C61" s="2" t="s">
        <v>139</v>
      </c>
      <c r="D61" s="9">
        <v>161835</v>
      </c>
      <c r="E61" s="10">
        <v>12477679</v>
      </c>
      <c r="F61" s="9">
        <v>271856</v>
      </c>
      <c r="G61" s="9">
        <v>-15574</v>
      </c>
      <c r="H61" s="9">
        <v>256282</v>
      </c>
      <c r="I61" s="11">
        <v>2.0500000000000001E-2</v>
      </c>
      <c r="J61" s="9">
        <v>11141849</v>
      </c>
      <c r="K61" s="9">
        <v>1607686</v>
      </c>
      <c r="L61" s="9">
        <v>263611</v>
      </c>
      <c r="M61" s="9">
        <v>1871297</v>
      </c>
      <c r="N61" s="12">
        <v>0.16800000000000001</v>
      </c>
    </row>
    <row r="62" spans="1:14" x14ac:dyDescent="0.3">
      <c r="A62" s="1" t="s">
        <v>146</v>
      </c>
      <c r="B62" s="2" t="s">
        <v>147</v>
      </c>
      <c r="C62" s="2" t="s">
        <v>139</v>
      </c>
      <c r="D62" s="9">
        <v>447205</v>
      </c>
      <c r="E62" s="10">
        <v>43282007</v>
      </c>
      <c r="F62" s="9">
        <v>1608342</v>
      </c>
      <c r="G62" s="9">
        <v>369011</v>
      </c>
      <c r="H62" s="9">
        <v>1977353</v>
      </c>
      <c r="I62" s="11">
        <v>4.5699999999999998E-2</v>
      </c>
      <c r="J62" s="9">
        <v>39174343</v>
      </c>
      <c r="K62" s="9">
        <v>5716006</v>
      </c>
      <c r="L62" s="9">
        <v>1150064</v>
      </c>
      <c r="M62" s="9">
        <v>6866070</v>
      </c>
      <c r="N62" s="12">
        <v>0.17530000000000001</v>
      </c>
    </row>
    <row r="63" spans="1:14" x14ac:dyDescent="0.3">
      <c r="A63" s="1" t="s">
        <v>148</v>
      </c>
      <c r="B63" s="2" t="s">
        <v>149</v>
      </c>
      <c r="C63" s="2" t="s">
        <v>150</v>
      </c>
      <c r="D63" s="9">
        <v>140383</v>
      </c>
      <c r="E63" s="10">
        <v>5712036</v>
      </c>
      <c r="F63" s="9">
        <v>317262</v>
      </c>
      <c r="G63" s="9">
        <v>-185050</v>
      </c>
      <c r="H63" s="9">
        <v>132212</v>
      </c>
      <c r="I63" s="11">
        <v>2.3099999999999999E-2</v>
      </c>
      <c r="J63" s="9">
        <v>5415237</v>
      </c>
      <c r="K63" s="9">
        <v>614061</v>
      </c>
      <c r="L63" s="9">
        <v>-258232</v>
      </c>
      <c r="M63" s="9">
        <v>355829</v>
      </c>
      <c r="N63" s="12">
        <v>6.5699999999999995E-2</v>
      </c>
    </row>
    <row r="64" spans="1:14" x14ac:dyDescent="0.3">
      <c r="A64" s="1" t="s">
        <v>151</v>
      </c>
      <c r="B64" s="2" t="s">
        <v>152</v>
      </c>
      <c r="C64" s="2" t="s">
        <v>150</v>
      </c>
      <c r="D64" s="9">
        <v>114678</v>
      </c>
      <c r="E64" s="10">
        <v>9374543</v>
      </c>
      <c r="F64" s="9">
        <v>215188</v>
      </c>
      <c r="G64" s="9">
        <v>-50839</v>
      </c>
      <c r="H64" s="9">
        <v>164349</v>
      </c>
      <c r="I64" s="11">
        <v>1.7500000000000002E-2</v>
      </c>
      <c r="J64" s="9">
        <v>8251124</v>
      </c>
      <c r="K64" s="9">
        <v>1338607</v>
      </c>
      <c r="L64" s="9">
        <v>272880</v>
      </c>
      <c r="M64" s="9">
        <v>1611487</v>
      </c>
      <c r="N64" s="12">
        <v>0.1953</v>
      </c>
    </row>
    <row r="65" spans="1:14" x14ac:dyDescent="0.3">
      <c r="A65" s="1" t="s">
        <v>153</v>
      </c>
      <c r="B65" s="2" t="s">
        <v>154</v>
      </c>
      <c r="C65" s="2" t="s">
        <v>150</v>
      </c>
      <c r="D65" s="9">
        <v>1109198</v>
      </c>
      <c r="E65" s="10">
        <v>54246568</v>
      </c>
      <c r="F65" s="9">
        <v>1487388</v>
      </c>
      <c r="G65" s="9">
        <v>212864</v>
      </c>
      <c r="H65" s="9">
        <v>1700252</v>
      </c>
      <c r="I65" s="11">
        <v>3.1300000000000001E-2</v>
      </c>
      <c r="J65" s="9">
        <v>48749530</v>
      </c>
      <c r="K65" s="9">
        <v>6984426</v>
      </c>
      <c r="L65" s="9">
        <v>1668531</v>
      </c>
      <c r="M65" s="9">
        <v>8652957</v>
      </c>
      <c r="N65" s="12">
        <v>0.17749999999999999</v>
      </c>
    </row>
    <row r="66" spans="1:14" x14ac:dyDescent="0.3">
      <c r="A66" s="14" t="s">
        <v>155</v>
      </c>
      <c r="B66" s="2" t="s">
        <v>156</v>
      </c>
      <c r="C66" s="2" t="s">
        <v>157</v>
      </c>
      <c r="D66" s="9">
        <v>128941</v>
      </c>
      <c r="E66" s="10">
        <v>7864221</v>
      </c>
      <c r="F66" s="9">
        <v>201494</v>
      </c>
      <c r="G66" s="9">
        <v>-12241</v>
      </c>
      <c r="H66" s="9">
        <v>189253</v>
      </c>
      <c r="I66" s="11">
        <v>2.41E-2</v>
      </c>
      <c r="J66" s="9">
        <v>6472701</v>
      </c>
      <c r="K66" s="9">
        <v>1593014</v>
      </c>
      <c r="L66" s="9">
        <v>494550</v>
      </c>
      <c r="M66" s="9">
        <v>2087564</v>
      </c>
      <c r="N66" s="12">
        <v>0.32250000000000001</v>
      </c>
    </row>
    <row r="67" spans="1:14" x14ac:dyDescent="0.3">
      <c r="A67" s="14" t="s">
        <v>158</v>
      </c>
      <c r="B67" s="2" t="s">
        <v>159</v>
      </c>
      <c r="C67" s="2" t="s">
        <v>157</v>
      </c>
      <c r="D67" s="9">
        <v>127359</v>
      </c>
      <c r="E67" s="10">
        <v>4037216</v>
      </c>
      <c r="F67" s="9">
        <v>103757</v>
      </c>
      <c r="G67" s="9">
        <v>-698</v>
      </c>
      <c r="H67" s="9">
        <v>103059</v>
      </c>
      <c r="I67" s="11">
        <v>2.5499999999999998E-2</v>
      </c>
      <c r="J67" s="9">
        <v>3538062</v>
      </c>
      <c r="K67" s="9">
        <v>602911</v>
      </c>
      <c r="L67" s="9">
        <v>141943</v>
      </c>
      <c r="M67" s="9">
        <v>744854</v>
      </c>
      <c r="N67" s="12">
        <v>0.21049999999999999</v>
      </c>
    </row>
    <row r="68" spans="1:14" x14ac:dyDescent="0.3">
      <c r="A68" s="1" t="s">
        <v>160</v>
      </c>
      <c r="B68" s="2" t="s">
        <v>161</v>
      </c>
      <c r="C68" s="2" t="s">
        <v>162</v>
      </c>
      <c r="D68" s="9">
        <v>50001</v>
      </c>
      <c r="E68" s="10">
        <v>4527694</v>
      </c>
      <c r="F68" s="9">
        <v>238868</v>
      </c>
      <c r="G68" s="9">
        <v>61228</v>
      </c>
      <c r="H68" s="9">
        <v>300096</v>
      </c>
      <c r="I68" s="11">
        <v>6.6299999999999998E-2</v>
      </c>
      <c r="J68" s="9">
        <v>4080079</v>
      </c>
      <c r="K68" s="9">
        <v>686483</v>
      </c>
      <c r="L68" s="9">
        <v>69561</v>
      </c>
      <c r="M68" s="9">
        <v>756044</v>
      </c>
      <c r="N68" s="12">
        <v>0.18529999999999999</v>
      </c>
    </row>
    <row r="69" spans="1:14" x14ac:dyDescent="0.3">
      <c r="A69" s="1" t="s">
        <v>163</v>
      </c>
      <c r="B69" s="2" t="s">
        <v>164</v>
      </c>
      <c r="C69" s="2" t="s">
        <v>162</v>
      </c>
      <c r="D69" s="9">
        <v>234839</v>
      </c>
      <c r="E69" s="10">
        <v>16597869</v>
      </c>
      <c r="F69" s="9">
        <v>742978</v>
      </c>
      <c r="G69" s="9">
        <v>-16626</v>
      </c>
      <c r="H69" s="9">
        <v>726352</v>
      </c>
      <c r="I69" s="11">
        <v>4.3799999999999999E-2</v>
      </c>
      <c r="J69" s="9">
        <v>14758509</v>
      </c>
      <c r="K69" s="9">
        <v>2582338</v>
      </c>
      <c r="L69" s="9">
        <v>128396</v>
      </c>
      <c r="M69" s="9">
        <v>2710734</v>
      </c>
      <c r="N69" s="12">
        <v>0.1837</v>
      </c>
    </row>
    <row r="70" spans="1:14" x14ac:dyDescent="0.3">
      <c r="A70" s="1" t="s">
        <v>165</v>
      </c>
      <c r="B70" s="2" t="s">
        <v>166</v>
      </c>
      <c r="C70" s="2" t="s">
        <v>162</v>
      </c>
      <c r="D70" s="9">
        <v>105675</v>
      </c>
      <c r="E70" s="10">
        <v>10239126</v>
      </c>
      <c r="F70" s="9">
        <v>376014</v>
      </c>
      <c r="G70" s="9">
        <v>31828</v>
      </c>
      <c r="H70" s="9">
        <v>407842</v>
      </c>
      <c r="I70" s="11">
        <v>3.9800000000000002E-2</v>
      </c>
      <c r="J70" s="9">
        <v>9581701</v>
      </c>
      <c r="K70" s="9">
        <v>1033439</v>
      </c>
      <c r="L70" s="9">
        <v>-192154</v>
      </c>
      <c r="M70" s="9">
        <v>841285</v>
      </c>
      <c r="N70" s="12">
        <v>8.7800000000000003E-2</v>
      </c>
    </row>
    <row r="71" spans="1:14" x14ac:dyDescent="0.3">
      <c r="A71" s="1" t="s">
        <v>167</v>
      </c>
      <c r="B71" s="2" t="s">
        <v>168</v>
      </c>
      <c r="C71" s="2" t="s">
        <v>169</v>
      </c>
      <c r="D71" s="9">
        <v>3507847</v>
      </c>
      <c r="E71" s="10">
        <v>703357153</v>
      </c>
      <c r="F71" s="9">
        <v>23389467</v>
      </c>
      <c r="G71" s="9">
        <v>2157498</v>
      </c>
      <c r="H71" s="9">
        <v>25546965</v>
      </c>
      <c r="I71" s="11">
        <v>3.6299999999999999E-2</v>
      </c>
      <c r="J71" s="9">
        <v>639527464</v>
      </c>
      <c r="K71" s="9">
        <v>87219156</v>
      </c>
      <c r="L71" s="9">
        <v>13336282</v>
      </c>
      <c r="M71" s="9">
        <v>100555438</v>
      </c>
      <c r="N71" s="12">
        <v>0.15720000000000001</v>
      </c>
    </row>
    <row r="72" spans="1:14" x14ac:dyDescent="0.3">
      <c r="A72" s="1" t="s">
        <v>170</v>
      </c>
      <c r="B72" s="2" t="s">
        <v>171</v>
      </c>
      <c r="C72" s="2" t="s">
        <v>169</v>
      </c>
      <c r="D72" s="9">
        <v>575308</v>
      </c>
      <c r="E72" s="10">
        <v>85733779</v>
      </c>
      <c r="F72" s="9">
        <v>3289628</v>
      </c>
      <c r="G72" s="9">
        <v>1193523</v>
      </c>
      <c r="H72" s="9">
        <v>4483151</v>
      </c>
      <c r="I72" s="11">
        <v>5.2299999999999999E-2</v>
      </c>
      <c r="J72" s="9">
        <v>76614673</v>
      </c>
      <c r="K72" s="9">
        <v>12408734</v>
      </c>
      <c r="L72" s="9">
        <v>833513</v>
      </c>
      <c r="M72" s="9">
        <v>13242247</v>
      </c>
      <c r="N72" s="12">
        <v>0.17280000000000001</v>
      </c>
    </row>
    <row r="73" spans="1:14" x14ac:dyDescent="0.3">
      <c r="A73" s="1" t="s">
        <v>172</v>
      </c>
      <c r="B73" s="2" t="s">
        <v>173</v>
      </c>
      <c r="C73" s="2" t="s">
        <v>169</v>
      </c>
      <c r="D73" s="9">
        <v>431514</v>
      </c>
      <c r="E73" s="10">
        <v>70184614</v>
      </c>
      <c r="F73" s="9">
        <v>2943557</v>
      </c>
      <c r="G73" s="9">
        <v>702190</v>
      </c>
      <c r="H73" s="9">
        <v>3645747</v>
      </c>
      <c r="I73" s="11">
        <v>5.1900000000000002E-2</v>
      </c>
      <c r="J73" s="9">
        <v>64907893</v>
      </c>
      <c r="K73" s="9">
        <v>8220278</v>
      </c>
      <c r="L73" s="9">
        <v>605070</v>
      </c>
      <c r="M73" s="9">
        <v>8825348</v>
      </c>
      <c r="N73" s="12">
        <v>0.13600000000000001</v>
      </c>
    </row>
    <row r="74" spans="1:14" x14ac:dyDescent="0.3">
      <c r="A74" s="1" t="s">
        <v>174</v>
      </c>
      <c r="B74" s="2" t="s">
        <v>175</v>
      </c>
      <c r="C74" s="2" t="s">
        <v>169</v>
      </c>
      <c r="D74" s="9">
        <v>890809</v>
      </c>
      <c r="E74" s="10">
        <v>38430914</v>
      </c>
      <c r="F74" s="9">
        <v>1613260</v>
      </c>
      <c r="G74" s="9">
        <v>234468</v>
      </c>
      <c r="H74" s="9">
        <v>1847728</v>
      </c>
      <c r="I74" s="11">
        <v>4.8099999999999997E-2</v>
      </c>
      <c r="J74" s="9">
        <v>34813212</v>
      </c>
      <c r="K74" s="9">
        <v>5230962</v>
      </c>
      <c r="L74" s="9">
        <v>708379</v>
      </c>
      <c r="M74" s="9">
        <v>5939341</v>
      </c>
      <c r="N74" s="12">
        <v>0.1706</v>
      </c>
    </row>
    <row r="75" spans="1:14" x14ac:dyDescent="0.3">
      <c r="A75" s="1" t="s">
        <v>176</v>
      </c>
      <c r="B75" s="2" t="s">
        <v>177</v>
      </c>
      <c r="C75" s="2" t="s">
        <v>169</v>
      </c>
      <c r="D75" s="9">
        <v>232953</v>
      </c>
      <c r="E75" s="10">
        <v>22070838</v>
      </c>
      <c r="F75" s="9">
        <v>1074124</v>
      </c>
      <c r="G75" s="9">
        <v>-8019</v>
      </c>
      <c r="H75" s="9">
        <v>1066105</v>
      </c>
      <c r="I75" s="11">
        <v>4.8300000000000003E-2</v>
      </c>
      <c r="J75" s="9">
        <v>19168509</v>
      </c>
      <c r="K75" s="9">
        <v>3976453</v>
      </c>
      <c r="L75" s="9">
        <v>734601</v>
      </c>
      <c r="M75" s="9">
        <v>4711054</v>
      </c>
      <c r="N75" s="12">
        <v>0.24579999999999999</v>
      </c>
    </row>
    <row r="76" spans="1:14" x14ac:dyDescent="0.3">
      <c r="A76" s="1" t="s">
        <v>178</v>
      </c>
      <c r="B76" s="2" t="s">
        <v>179</v>
      </c>
      <c r="C76" s="2" t="s">
        <v>169</v>
      </c>
      <c r="D76" s="9">
        <v>258419</v>
      </c>
      <c r="E76" s="10">
        <v>14040815</v>
      </c>
      <c r="F76" s="9">
        <v>310281</v>
      </c>
      <c r="G76" s="9">
        <v>87465</v>
      </c>
      <c r="H76" s="9">
        <v>397746</v>
      </c>
      <c r="I76" s="11">
        <v>2.8299999999999999E-2</v>
      </c>
      <c r="J76" s="9">
        <v>12541531</v>
      </c>
      <c r="K76" s="9">
        <v>1809565</v>
      </c>
      <c r="L76" s="9">
        <v>257268</v>
      </c>
      <c r="M76" s="9">
        <v>2066833</v>
      </c>
      <c r="N76" s="12">
        <v>0.1648</v>
      </c>
    </row>
    <row r="77" spans="1:14" x14ac:dyDescent="0.3">
      <c r="A77" s="1" t="s">
        <v>180</v>
      </c>
      <c r="B77" s="2" t="s">
        <v>181</v>
      </c>
      <c r="C77" s="2" t="s">
        <v>169</v>
      </c>
      <c r="D77" s="9">
        <v>565811</v>
      </c>
      <c r="E77" s="10">
        <v>72278329</v>
      </c>
      <c r="F77" s="9">
        <v>2307033</v>
      </c>
      <c r="G77" s="9">
        <v>-974919</v>
      </c>
      <c r="H77" s="9">
        <v>1332114</v>
      </c>
      <c r="I77" s="11">
        <v>1.84E-2</v>
      </c>
      <c r="J77" s="9">
        <v>65742591</v>
      </c>
      <c r="K77" s="9">
        <v>8842771</v>
      </c>
      <c r="L77" s="9">
        <v>-728331</v>
      </c>
      <c r="M77" s="9">
        <v>8114440</v>
      </c>
      <c r="N77" s="12">
        <v>0.1234</v>
      </c>
    </row>
    <row r="78" spans="1:14" x14ac:dyDescent="0.3">
      <c r="A78" s="1" t="s">
        <v>182</v>
      </c>
      <c r="B78" s="2" t="s">
        <v>183</v>
      </c>
      <c r="C78" s="2" t="s">
        <v>169</v>
      </c>
      <c r="D78" s="9">
        <v>907291</v>
      </c>
      <c r="E78" s="10">
        <v>91709652</v>
      </c>
      <c r="F78" s="9">
        <v>2103382</v>
      </c>
      <c r="G78" s="9">
        <v>643917</v>
      </c>
      <c r="H78" s="9">
        <v>2747299</v>
      </c>
      <c r="I78" s="11">
        <v>0.03</v>
      </c>
      <c r="J78" s="9">
        <v>85026780</v>
      </c>
      <c r="K78" s="9">
        <v>8786254</v>
      </c>
      <c r="L78" s="9">
        <v>-1213180</v>
      </c>
      <c r="M78" s="9">
        <v>7573074</v>
      </c>
      <c r="N78" s="12">
        <v>8.9099999999999999E-2</v>
      </c>
    </row>
    <row r="79" spans="1:14" x14ac:dyDescent="0.3">
      <c r="A79" s="14" t="s">
        <v>184</v>
      </c>
      <c r="B79" s="2" t="s">
        <v>185</v>
      </c>
      <c r="C79" s="2" t="s">
        <v>169</v>
      </c>
      <c r="D79" s="9">
        <v>484206</v>
      </c>
      <c r="E79" s="10">
        <v>22649318</v>
      </c>
      <c r="F79" s="9">
        <v>377064</v>
      </c>
      <c r="G79" s="9">
        <v>89527</v>
      </c>
      <c r="H79" s="9">
        <v>466591</v>
      </c>
      <c r="I79" s="11">
        <v>2.06E-2</v>
      </c>
      <c r="J79" s="9">
        <v>19485390</v>
      </c>
      <c r="K79" s="9">
        <v>3540992</v>
      </c>
      <c r="L79" s="9">
        <v>605077</v>
      </c>
      <c r="M79" s="9">
        <v>4146069</v>
      </c>
      <c r="N79" s="12">
        <v>0.21279999999999999</v>
      </c>
    </row>
    <row r="80" spans="1:14" x14ac:dyDescent="0.3">
      <c r="A80" s="14" t="s">
        <v>186</v>
      </c>
      <c r="B80" s="2" t="s">
        <v>187</v>
      </c>
      <c r="C80" s="2" t="s">
        <v>169</v>
      </c>
      <c r="D80" s="9">
        <v>156885</v>
      </c>
      <c r="E80" s="10">
        <v>11088131</v>
      </c>
      <c r="F80" s="9">
        <v>303210</v>
      </c>
      <c r="G80" s="9">
        <v>9067</v>
      </c>
      <c r="H80" s="9">
        <v>312277</v>
      </c>
      <c r="I80" s="11">
        <v>2.8199999999999999E-2</v>
      </c>
      <c r="J80" s="9">
        <v>9794991</v>
      </c>
      <c r="K80" s="9">
        <v>1596350</v>
      </c>
      <c r="L80" s="9">
        <v>301544</v>
      </c>
      <c r="M80" s="9">
        <v>1897894</v>
      </c>
      <c r="N80" s="12">
        <v>0.1938</v>
      </c>
    </row>
    <row r="81" spans="1:14" x14ac:dyDescent="0.3">
      <c r="A81" s="1" t="s">
        <v>188</v>
      </c>
      <c r="B81" s="2" t="s">
        <v>189</v>
      </c>
      <c r="C81" s="2" t="s">
        <v>190</v>
      </c>
      <c r="D81" s="9">
        <v>49475</v>
      </c>
      <c r="E81" s="10">
        <v>1741317</v>
      </c>
      <c r="F81" s="9">
        <v>199515</v>
      </c>
      <c r="G81" s="9">
        <v>79256</v>
      </c>
      <c r="H81" s="9">
        <v>278771</v>
      </c>
      <c r="I81" s="11">
        <v>0.16009999999999999</v>
      </c>
      <c r="J81" s="9">
        <v>1589808</v>
      </c>
      <c r="K81" s="9">
        <v>351024</v>
      </c>
      <c r="L81" s="9">
        <v>-9940</v>
      </c>
      <c r="M81" s="9">
        <v>341084</v>
      </c>
      <c r="N81" s="12">
        <v>0.2145</v>
      </c>
    </row>
    <row r="82" spans="1:14" x14ac:dyDescent="0.3">
      <c r="A82" s="1" t="s">
        <v>191</v>
      </c>
      <c r="B82" s="2" t="s">
        <v>192</v>
      </c>
      <c r="C82" s="2" t="s">
        <v>190</v>
      </c>
      <c r="D82" s="9">
        <v>150935</v>
      </c>
      <c r="E82" s="10">
        <v>5816270</v>
      </c>
      <c r="F82" s="9">
        <v>208030</v>
      </c>
      <c r="G82" s="9">
        <v>15274</v>
      </c>
      <c r="H82" s="9">
        <v>223304</v>
      </c>
      <c r="I82" s="11">
        <v>3.8399999999999997E-2</v>
      </c>
      <c r="J82" s="9">
        <v>5124341</v>
      </c>
      <c r="K82" s="9">
        <v>899959</v>
      </c>
      <c r="L82" s="9">
        <v>48317</v>
      </c>
      <c r="M82" s="9">
        <v>948276</v>
      </c>
      <c r="N82" s="12">
        <v>0.18509999999999999</v>
      </c>
    </row>
    <row r="83" spans="1:14" x14ac:dyDescent="0.3">
      <c r="A83" s="1" t="s">
        <v>193</v>
      </c>
      <c r="B83" s="2" t="s">
        <v>194</v>
      </c>
      <c r="C83" s="2" t="s">
        <v>190</v>
      </c>
      <c r="D83" s="9">
        <v>103799</v>
      </c>
      <c r="E83" s="10">
        <v>4801178</v>
      </c>
      <c r="F83" s="9">
        <v>329002</v>
      </c>
      <c r="G83" s="9">
        <v>83100</v>
      </c>
      <c r="H83" s="9">
        <v>412102</v>
      </c>
      <c r="I83" s="11">
        <v>8.5800000000000001E-2</v>
      </c>
      <c r="J83" s="9">
        <v>4316999</v>
      </c>
      <c r="K83" s="9">
        <v>813181</v>
      </c>
      <c r="L83" s="9">
        <v>189545</v>
      </c>
      <c r="M83" s="9">
        <v>1002726</v>
      </c>
      <c r="N83" s="12">
        <v>0.23230000000000001</v>
      </c>
    </row>
    <row r="84" spans="1:14" x14ac:dyDescent="0.3">
      <c r="A84" s="1" t="s">
        <v>195</v>
      </c>
      <c r="B84" s="2" t="s">
        <v>196</v>
      </c>
      <c r="C84" s="2" t="s">
        <v>197</v>
      </c>
      <c r="D84" s="9">
        <v>124186</v>
      </c>
      <c r="E84" s="10">
        <v>5433143</v>
      </c>
      <c r="F84" s="9">
        <v>154737</v>
      </c>
      <c r="G84" s="9">
        <v>-22159</v>
      </c>
      <c r="H84" s="9">
        <v>132578</v>
      </c>
      <c r="I84" s="11">
        <v>2.4400000000000002E-2</v>
      </c>
      <c r="J84" s="9">
        <v>5019140</v>
      </c>
      <c r="K84" s="9">
        <v>568740</v>
      </c>
      <c r="L84" s="9">
        <v>-37505</v>
      </c>
      <c r="M84" s="9">
        <v>531235</v>
      </c>
      <c r="N84" s="12">
        <v>0.10580000000000001</v>
      </c>
    </row>
    <row r="85" spans="1:14" x14ac:dyDescent="0.3">
      <c r="A85" s="1" t="s">
        <v>198</v>
      </c>
      <c r="B85" s="2" t="s">
        <v>199</v>
      </c>
      <c r="C85" s="2" t="s">
        <v>197</v>
      </c>
      <c r="D85" s="9">
        <v>173755</v>
      </c>
      <c r="E85" s="10">
        <v>11643702</v>
      </c>
      <c r="F85" s="9">
        <v>293134</v>
      </c>
      <c r="G85" s="9">
        <v>35465</v>
      </c>
      <c r="H85" s="9">
        <v>328599</v>
      </c>
      <c r="I85" s="11">
        <v>2.8199999999999999E-2</v>
      </c>
      <c r="J85" s="9">
        <v>10632522</v>
      </c>
      <c r="K85" s="9">
        <v>1304314</v>
      </c>
      <c r="L85" s="9">
        <v>-1303</v>
      </c>
      <c r="M85" s="9">
        <v>1303011</v>
      </c>
      <c r="N85" s="12">
        <v>0.1225</v>
      </c>
    </row>
    <row r="86" spans="1:14" x14ac:dyDescent="0.3">
      <c r="A86" s="13" t="s">
        <v>200</v>
      </c>
      <c r="B86" s="2" t="s">
        <v>201</v>
      </c>
      <c r="C86" s="2" t="s">
        <v>202</v>
      </c>
      <c r="D86" s="9">
        <v>124940</v>
      </c>
      <c r="E86" s="10">
        <v>6082436</v>
      </c>
      <c r="F86" s="9">
        <v>392832</v>
      </c>
      <c r="G86" s="9">
        <v>26131</v>
      </c>
      <c r="H86" s="9">
        <v>418963</v>
      </c>
      <c r="I86" s="11">
        <v>6.8900000000000003E-2</v>
      </c>
      <c r="J86" s="9">
        <v>5680045</v>
      </c>
      <c r="K86" s="9">
        <v>795223</v>
      </c>
      <c r="L86" s="9">
        <v>-120540</v>
      </c>
      <c r="M86" s="9">
        <v>674683</v>
      </c>
      <c r="N86" s="12">
        <v>0.1188</v>
      </c>
    </row>
    <row r="87" spans="1:14" x14ac:dyDescent="0.3">
      <c r="A87" s="13" t="s">
        <v>203</v>
      </c>
      <c r="B87" s="2" t="s">
        <v>204</v>
      </c>
      <c r="C87" s="2" t="s">
        <v>202</v>
      </c>
      <c r="D87" s="9">
        <v>43514</v>
      </c>
      <c r="E87" s="10">
        <v>1534269</v>
      </c>
      <c r="F87" s="9">
        <v>154748</v>
      </c>
      <c r="G87" s="9">
        <v>9032</v>
      </c>
      <c r="H87" s="9">
        <v>163780</v>
      </c>
      <c r="I87" s="11">
        <v>0.1067</v>
      </c>
      <c r="J87" s="9">
        <v>1296958</v>
      </c>
      <c r="K87" s="9">
        <v>392059</v>
      </c>
      <c r="L87" s="9">
        <v>157750</v>
      </c>
      <c r="M87" s="9">
        <v>549809</v>
      </c>
      <c r="N87" s="12">
        <v>0.4239</v>
      </c>
    </row>
    <row r="88" spans="1:14" x14ac:dyDescent="0.3">
      <c r="A88" s="13" t="s">
        <v>205</v>
      </c>
      <c r="B88" s="2" t="s">
        <v>206</v>
      </c>
      <c r="C88" s="2" t="s">
        <v>207</v>
      </c>
      <c r="D88" s="9">
        <v>125624</v>
      </c>
      <c r="E88" s="10">
        <v>6356144</v>
      </c>
      <c r="F88" s="9">
        <v>194317</v>
      </c>
      <c r="G88" s="9">
        <v>-35413</v>
      </c>
      <c r="H88" s="9">
        <v>158904</v>
      </c>
      <c r="I88" s="11">
        <v>2.5000000000000001E-2</v>
      </c>
      <c r="J88" s="9">
        <v>5635382</v>
      </c>
      <c r="K88" s="9">
        <v>915079</v>
      </c>
      <c r="L88" s="9">
        <v>19180</v>
      </c>
      <c r="M88" s="9">
        <v>934259</v>
      </c>
      <c r="N88" s="12">
        <v>0.1658</v>
      </c>
    </row>
    <row r="89" spans="1:14" x14ac:dyDescent="0.3">
      <c r="A89" s="1" t="s">
        <v>208</v>
      </c>
      <c r="B89" s="2" t="s">
        <v>209</v>
      </c>
      <c r="C89" s="2" t="s">
        <v>210</v>
      </c>
      <c r="D89" s="9">
        <v>135474</v>
      </c>
      <c r="E89" s="10">
        <v>7719702</v>
      </c>
      <c r="F89" s="9">
        <v>308075</v>
      </c>
      <c r="G89" s="9">
        <v>101755</v>
      </c>
      <c r="H89" s="9">
        <v>409830</v>
      </c>
      <c r="I89" s="11">
        <v>5.3100000000000001E-2</v>
      </c>
      <c r="J89" s="9">
        <v>7207986</v>
      </c>
      <c r="K89" s="9">
        <v>819791</v>
      </c>
      <c r="L89" s="9">
        <v>189595</v>
      </c>
      <c r="M89" s="9">
        <v>1009386</v>
      </c>
      <c r="N89" s="12">
        <v>0.14000000000000001</v>
      </c>
    </row>
    <row r="90" spans="1:14" x14ac:dyDescent="0.3">
      <c r="A90" s="1" t="s">
        <v>211</v>
      </c>
      <c r="B90" s="2" t="s">
        <v>212</v>
      </c>
      <c r="C90" s="2" t="s">
        <v>210</v>
      </c>
      <c r="D90" s="9">
        <v>103098</v>
      </c>
      <c r="E90" s="10">
        <v>2562643</v>
      </c>
      <c r="F90" s="9">
        <v>85686</v>
      </c>
      <c r="G90" s="9">
        <v>-9876</v>
      </c>
      <c r="H90" s="9">
        <v>75810</v>
      </c>
      <c r="I90" s="11">
        <v>2.9600000000000001E-2</v>
      </c>
      <c r="J90" s="9">
        <v>2295797</v>
      </c>
      <c r="K90" s="9">
        <v>352532</v>
      </c>
      <c r="L90" s="9">
        <v>27363</v>
      </c>
      <c r="M90" s="9">
        <v>379895</v>
      </c>
      <c r="N90" s="12">
        <v>0.16550000000000001</v>
      </c>
    </row>
    <row r="91" spans="1:14" x14ac:dyDescent="0.3">
      <c r="A91" s="1" t="s">
        <v>213</v>
      </c>
      <c r="B91" s="2" t="s">
        <v>214</v>
      </c>
      <c r="C91" s="2" t="s">
        <v>215</v>
      </c>
      <c r="D91" s="9">
        <v>118656</v>
      </c>
      <c r="E91" s="10">
        <v>6021432</v>
      </c>
      <c r="F91" s="9">
        <v>184010</v>
      </c>
      <c r="G91" s="9">
        <v>-17100</v>
      </c>
      <c r="H91" s="9">
        <v>166910</v>
      </c>
      <c r="I91" s="11">
        <v>2.7699999999999999E-2</v>
      </c>
      <c r="J91" s="9">
        <v>5353730</v>
      </c>
      <c r="K91" s="9">
        <v>851712</v>
      </c>
      <c r="L91" s="9">
        <v>21098</v>
      </c>
      <c r="M91" s="9">
        <v>872810</v>
      </c>
      <c r="N91" s="12">
        <v>0.16300000000000001</v>
      </c>
    </row>
    <row r="92" spans="1:14" x14ac:dyDescent="0.3">
      <c r="A92" s="1" t="s">
        <v>216</v>
      </c>
      <c r="B92" s="2" t="s">
        <v>217</v>
      </c>
      <c r="C92" s="2" t="s">
        <v>218</v>
      </c>
      <c r="D92" s="9">
        <v>101127</v>
      </c>
      <c r="E92" s="10">
        <v>2522880</v>
      </c>
      <c r="F92" s="9">
        <v>183227</v>
      </c>
      <c r="G92" s="9">
        <v>4719</v>
      </c>
      <c r="H92" s="9">
        <v>187946</v>
      </c>
      <c r="I92" s="11">
        <v>7.4499999999999997E-2</v>
      </c>
      <c r="J92" s="9">
        <v>2318678</v>
      </c>
      <c r="K92" s="9">
        <v>387429</v>
      </c>
      <c r="L92" s="9">
        <v>13767</v>
      </c>
      <c r="M92" s="9">
        <v>401196</v>
      </c>
      <c r="N92" s="12">
        <v>0.17299999999999999</v>
      </c>
    </row>
    <row r="93" spans="1:14" x14ac:dyDescent="0.3">
      <c r="A93" s="1" t="s">
        <v>219</v>
      </c>
      <c r="B93" s="2" t="s">
        <v>220</v>
      </c>
      <c r="C93" s="2" t="s">
        <v>218</v>
      </c>
      <c r="D93" s="9">
        <v>116863</v>
      </c>
      <c r="E93" s="10">
        <v>6440016</v>
      </c>
      <c r="F93" s="9">
        <v>116478</v>
      </c>
      <c r="G93" s="9">
        <v>9744</v>
      </c>
      <c r="H93" s="9">
        <v>126222</v>
      </c>
      <c r="I93" s="11">
        <v>1.9599999999999999E-2</v>
      </c>
      <c r="J93" s="9">
        <v>5746511</v>
      </c>
      <c r="K93" s="9">
        <v>809983</v>
      </c>
      <c r="L93" s="9">
        <v>5178</v>
      </c>
      <c r="M93" s="9">
        <v>815161</v>
      </c>
      <c r="N93" s="12">
        <v>0.1419</v>
      </c>
    </row>
    <row r="94" spans="1:14" x14ac:dyDescent="0.3">
      <c r="A94" s="1" t="s">
        <v>221</v>
      </c>
      <c r="B94" s="2" t="s">
        <v>222</v>
      </c>
      <c r="C94" s="2" t="s">
        <v>223</v>
      </c>
      <c r="D94" s="9">
        <v>219192</v>
      </c>
      <c r="E94" s="10">
        <v>9943825</v>
      </c>
      <c r="F94" s="9">
        <v>204996</v>
      </c>
      <c r="G94" s="9">
        <v>39977</v>
      </c>
      <c r="H94" s="9">
        <v>244973</v>
      </c>
      <c r="I94" s="11">
        <v>2.46E-2</v>
      </c>
      <c r="J94" s="9">
        <v>8984267</v>
      </c>
      <c r="K94" s="9">
        <v>1164554</v>
      </c>
      <c r="L94" s="9">
        <v>84506</v>
      </c>
      <c r="M94" s="9">
        <v>1249060</v>
      </c>
      <c r="N94" s="12">
        <v>0.13900000000000001</v>
      </c>
    </row>
    <row r="95" spans="1:14" x14ac:dyDescent="0.3">
      <c r="A95" s="1" t="s">
        <v>224</v>
      </c>
      <c r="B95" s="2" t="s">
        <v>225</v>
      </c>
      <c r="C95" s="2" t="s">
        <v>223</v>
      </c>
      <c r="D95" s="9">
        <v>130372</v>
      </c>
      <c r="E95" s="10">
        <v>8566631</v>
      </c>
      <c r="F95" s="9">
        <v>498382</v>
      </c>
      <c r="G95" s="9">
        <v>181669</v>
      </c>
      <c r="H95" s="9">
        <v>680051</v>
      </c>
      <c r="I95" s="11">
        <v>7.9399999999999998E-2</v>
      </c>
      <c r="J95" s="9">
        <v>7919004</v>
      </c>
      <c r="K95" s="9">
        <v>1146009</v>
      </c>
      <c r="L95" s="9">
        <v>-118264</v>
      </c>
      <c r="M95" s="9">
        <v>1027745</v>
      </c>
      <c r="N95" s="12">
        <v>0.1298</v>
      </c>
    </row>
    <row r="96" spans="1:14" x14ac:dyDescent="0.3">
      <c r="A96" s="1" t="s">
        <v>226</v>
      </c>
      <c r="B96" s="2" t="s">
        <v>227</v>
      </c>
      <c r="C96" s="2" t="s">
        <v>223</v>
      </c>
      <c r="D96" s="9">
        <v>148722</v>
      </c>
      <c r="E96" s="10">
        <v>10446660</v>
      </c>
      <c r="F96" s="9">
        <v>397214</v>
      </c>
      <c r="G96" s="9">
        <v>95322</v>
      </c>
      <c r="H96" s="9">
        <v>492536</v>
      </c>
      <c r="I96" s="11">
        <v>4.7100000000000003E-2</v>
      </c>
      <c r="J96" s="9">
        <v>9595448</v>
      </c>
      <c r="K96" s="9">
        <v>1248426</v>
      </c>
      <c r="L96" s="9">
        <v>331398</v>
      </c>
      <c r="M96" s="9">
        <v>1579824</v>
      </c>
      <c r="N96" s="12">
        <v>0.1646</v>
      </c>
    </row>
    <row r="97" spans="1:14" x14ac:dyDescent="0.3">
      <c r="A97" s="1" t="s">
        <v>228</v>
      </c>
      <c r="B97" s="2" t="s">
        <v>122</v>
      </c>
      <c r="C97" s="2" t="s">
        <v>223</v>
      </c>
      <c r="D97" s="9">
        <v>432810</v>
      </c>
      <c r="E97" s="10">
        <v>31503705</v>
      </c>
      <c r="F97" s="9">
        <v>457796</v>
      </c>
      <c r="G97" s="9">
        <v>-126297</v>
      </c>
      <c r="H97" s="9">
        <v>331499</v>
      </c>
      <c r="I97" s="11">
        <v>1.0500000000000001E-2</v>
      </c>
      <c r="J97" s="9">
        <v>28078151</v>
      </c>
      <c r="K97" s="9">
        <v>3883350</v>
      </c>
      <c r="L97" s="9">
        <v>241042</v>
      </c>
      <c r="M97" s="9">
        <v>4124392</v>
      </c>
      <c r="N97" s="12">
        <v>0.1469</v>
      </c>
    </row>
    <row r="98" spans="1:14" x14ac:dyDescent="0.3">
      <c r="A98" s="13" t="s">
        <v>229</v>
      </c>
      <c r="B98" s="2" t="s">
        <v>230</v>
      </c>
      <c r="C98" s="2" t="s">
        <v>231</v>
      </c>
      <c r="D98" s="9">
        <v>24334</v>
      </c>
      <c r="E98" s="10">
        <v>1728188</v>
      </c>
      <c r="F98" s="9">
        <v>100803</v>
      </c>
      <c r="G98" s="9">
        <v>2822</v>
      </c>
      <c r="H98" s="9">
        <v>103625</v>
      </c>
      <c r="I98" s="11">
        <v>0.06</v>
      </c>
      <c r="J98" s="9">
        <v>1489555</v>
      </c>
      <c r="K98" s="9">
        <v>339436</v>
      </c>
      <c r="L98" s="9">
        <v>11860</v>
      </c>
      <c r="M98" s="9">
        <v>351296</v>
      </c>
      <c r="N98" s="12">
        <v>0.23580000000000001</v>
      </c>
    </row>
    <row r="99" spans="1:14" x14ac:dyDescent="0.3">
      <c r="A99" s="13" t="s">
        <v>232</v>
      </c>
      <c r="B99" s="2" t="s">
        <v>233</v>
      </c>
      <c r="C99" s="2" t="s">
        <v>231</v>
      </c>
      <c r="D99" s="9">
        <v>79055</v>
      </c>
      <c r="E99" s="10">
        <v>2427746</v>
      </c>
      <c r="F99" s="9">
        <v>184694</v>
      </c>
      <c r="G99" s="9">
        <v>5877</v>
      </c>
      <c r="H99" s="9">
        <v>190571</v>
      </c>
      <c r="I99" s="11">
        <v>7.85E-2</v>
      </c>
      <c r="J99" s="9">
        <v>2247466</v>
      </c>
      <c r="K99" s="9">
        <v>364974</v>
      </c>
      <c r="L99" s="9">
        <v>7973</v>
      </c>
      <c r="M99" s="9">
        <v>372947</v>
      </c>
      <c r="N99" s="12">
        <v>0.16589999999999999</v>
      </c>
    </row>
    <row r="100" spans="1:14" x14ac:dyDescent="0.3">
      <c r="A100" s="13" t="s">
        <v>234</v>
      </c>
      <c r="B100" s="2" t="s">
        <v>235</v>
      </c>
      <c r="C100" s="2" t="s">
        <v>231</v>
      </c>
      <c r="D100" s="9">
        <v>57747</v>
      </c>
      <c r="E100" s="10">
        <v>4952360</v>
      </c>
      <c r="F100" s="9">
        <v>428019</v>
      </c>
      <c r="G100" s="9">
        <v>118500</v>
      </c>
      <c r="H100" s="9">
        <v>546519</v>
      </c>
      <c r="I100" s="11">
        <v>0.1104</v>
      </c>
      <c r="J100" s="9">
        <v>4627421</v>
      </c>
      <c r="K100" s="9">
        <v>752958</v>
      </c>
      <c r="L100" s="9">
        <v>84337</v>
      </c>
      <c r="M100" s="9">
        <v>837295</v>
      </c>
      <c r="N100" s="12">
        <v>0.18090000000000001</v>
      </c>
    </row>
    <row r="101" spans="1:14" x14ac:dyDescent="0.3">
      <c r="A101" s="13" t="s">
        <v>236</v>
      </c>
      <c r="B101" s="2" t="s">
        <v>237</v>
      </c>
      <c r="C101" s="2" t="s">
        <v>238</v>
      </c>
      <c r="D101" s="9">
        <v>119874</v>
      </c>
      <c r="E101" s="10">
        <v>6713535</v>
      </c>
      <c r="F101" s="9">
        <v>260831</v>
      </c>
      <c r="G101" s="9">
        <v>-269611</v>
      </c>
      <c r="H101" s="9">
        <v>-8780</v>
      </c>
      <c r="I101" s="11">
        <v>0</v>
      </c>
      <c r="J101" s="9">
        <v>5193171</v>
      </c>
      <c r="K101" s="9">
        <v>1781195</v>
      </c>
      <c r="L101" s="9">
        <v>741664</v>
      </c>
      <c r="M101" s="9">
        <v>2522859</v>
      </c>
      <c r="N101" s="12">
        <v>0.48580000000000001</v>
      </c>
    </row>
    <row r="102" spans="1:14" x14ac:dyDescent="0.3">
      <c r="A102" s="13" t="s">
        <v>239</v>
      </c>
      <c r="B102" s="2" t="s">
        <v>240</v>
      </c>
      <c r="C102" s="2" t="s">
        <v>11</v>
      </c>
      <c r="D102" s="9">
        <v>119161</v>
      </c>
      <c r="E102" s="10">
        <v>4360865</v>
      </c>
      <c r="F102" s="9">
        <v>32638</v>
      </c>
      <c r="G102" s="9">
        <v>-91327</v>
      </c>
      <c r="H102" s="9">
        <v>-58689</v>
      </c>
      <c r="I102" s="11">
        <v>0</v>
      </c>
      <c r="J102" s="9">
        <v>3958799</v>
      </c>
      <c r="K102" s="9">
        <v>434704</v>
      </c>
      <c r="L102" s="9">
        <v>-146626</v>
      </c>
      <c r="M102" s="9">
        <v>288078</v>
      </c>
      <c r="N102" s="12">
        <v>7.2800000000000004E-2</v>
      </c>
    </row>
    <row r="103" spans="1:14" x14ac:dyDescent="0.3">
      <c r="A103" s="1" t="s">
        <v>241</v>
      </c>
      <c r="B103" s="2" t="s">
        <v>242</v>
      </c>
      <c r="C103" s="2" t="s">
        <v>242</v>
      </c>
      <c r="D103" s="9">
        <v>106512</v>
      </c>
      <c r="E103" s="10">
        <v>4941780</v>
      </c>
      <c r="F103" s="9">
        <v>365697</v>
      </c>
      <c r="G103" s="9">
        <v>32186</v>
      </c>
      <c r="H103" s="9">
        <v>397883</v>
      </c>
      <c r="I103" s="11">
        <v>8.0500000000000002E-2</v>
      </c>
      <c r="J103" s="9">
        <v>4422848</v>
      </c>
      <c r="K103" s="9">
        <v>884629</v>
      </c>
      <c r="L103" s="9">
        <v>121952</v>
      </c>
      <c r="M103" s="9">
        <v>1006581</v>
      </c>
      <c r="N103" s="12">
        <v>0.2276</v>
      </c>
    </row>
    <row r="104" spans="1:14" x14ac:dyDescent="0.3">
      <c r="A104" s="1" t="s">
        <v>243</v>
      </c>
      <c r="B104" s="2" t="s">
        <v>244</v>
      </c>
      <c r="C104" s="2" t="s">
        <v>242</v>
      </c>
      <c r="D104" s="9">
        <v>41581</v>
      </c>
      <c r="E104" s="10">
        <v>4359164</v>
      </c>
      <c r="F104" s="9">
        <v>102271</v>
      </c>
      <c r="G104" s="9">
        <v>-6486</v>
      </c>
      <c r="H104" s="9">
        <v>95785</v>
      </c>
      <c r="I104" s="11">
        <v>2.1999999999999999E-2</v>
      </c>
      <c r="J104" s="9">
        <v>3717647</v>
      </c>
      <c r="K104" s="9">
        <v>743788</v>
      </c>
      <c r="L104" s="9">
        <v>144235</v>
      </c>
      <c r="M104" s="9">
        <v>888023</v>
      </c>
      <c r="N104" s="12">
        <v>0.2389</v>
      </c>
    </row>
    <row r="105" spans="1:14" x14ac:dyDescent="0.3">
      <c r="A105" s="1" t="s">
        <v>245</v>
      </c>
      <c r="B105" s="2" t="s">
        <v>246</v>
      </c>
      <c r="C105" s="2" t="s">
        <v>247</v>
      </c>
      <c r="D105" s="9">
        <v>130288</v>
      </c>
      <c r="E105" s="10">
        <v>5583907</v>
      </c>
      <c r="F105" s="9">
        <v>238742</v>
      </c>
      <c r="G105" s="9">
        <v>2525</v>
      </c>
      <c r="H105" s="9">
        <v>241267</v>
      </c>
      <c r="I105" s="11">
        <v>4.3200000000000002E-2</v>
      </c>
      <c r="J105" s="9">
        <v>4982827</v>
      </c>
      <c r="K105" s="9">
        <v>839822</v>
      </c>
      <c r="L105" s="9">
        <v>33258</v>
      </c>
      <c r="M105" s="9">
        <v>873080</v>
      </c>
      <c r="N105" s="12">
        <v>0.17519999999999999</v>
      </c>
    </row>
    <row r="106" spans="1:14" x14ac:dyDescent="0.3">
      <c r="A106" s="14" t="s">
        <v>248</v>
      </c>
      <c r="B106" s="2" t="s">
        <v>249</v>
      </c>
      <c r="C106" s="2" t="s">
        <v>17</v>
      </c>
      <c r="D106" s="9">
        <v>96795</v>
      </c>
      <c r="E106" s="10">
        <v>4262603</v>
      </c>
      <c r="F106" s="9">
        <v>250338</v>
      </c>
      <c r="G106" s="9">
        <v>-18296</v>
      </c>
      <c r="H106" s="9">
        <v>232042</v>
      </c>
      <c r="I106" s="11">
        <v>5.4399999999999997E-2</v>
      </c>
      <c r="J106" s="9">
        <v>3711857</v>
      </c>
      <c r="K106" s="9">
        <v>801084</v>
      </c>
      <c r="L106" s="9">
        <v>28770</v>
      </c>
      <c r="M106" s="9">
        <v>829854</v>
      </c>
      <c r="N106" s="12">
        <v>0.22359999999999999</v>
      </c>
    </row>
    <row r="107" spans="1:14" x14ac:dyDescent="0.3">
      <c r="A107" s="1" t="s">
        <v>250</v>
      </c>
      <c r="B107" s="2" t="s">
        <v>251</v>
      </c>
      <c r="C107" s="2" t="s">
        <v>252</v>
      </c>
      <c r="D107" s="9">
        <v>1246562</v>
      </c>
      <c r="E107" s="10">
        <v>102944907</v>
      </c>
      <c r="F107" s="9">
        <v>3009795</v>
      </c>
      <c r="G107" s="9">
        <v>-423326</v>
      </c>
      <c r="H107" s="9">
        <v>2586469</v>
      </c>
      <c r="I107" s="11">
        <v>2.5100000000000001E-2</v>
      </c>
      <c r="J107" s="9">
        <v>93599189</v>
      </c>
      <c r="K107" s="9">
        <v>12355513</v>
      </c>
      <c r="L107" s="9">
        <v>162794</v>
      </c>
      <c r="M107" s="9">
        <v>12518307</v>
      </c>
      <c r="N107" s="12">
        <v>0.13370000000000001</v>
      </c>
    </row>
    <row r="108" spans="1:14" x14ac:dyDescent="0.3">
      <c r="A108" s="1" t="s">
        <v>253</v>
      </c>
      <c r="B108" s="2" t="s">
        <v>254</v>
      </c>
      <c r="C108" s="2" t="s">
        <v>252</v>
      </c>
      <c r="D108" s="9">
        <v>141158</v>
      </c>
      <c r="E108" s="10">
        <v>9561740</v>
      </c>
      <c r="F108" s="9">
        <v>366715</v>
      </c>
      <c r="G108" s="9">
        <v>5909</v>
      </c>
      <c r="H108" s="9">
        <v>372624</v>
      </c>
      <c r="I108" s="11">
        <v>3.9E-2</v>
      </c>
      <c r="J108" s="9">
        <v>8456234</v>
      </c>
      <c r="K108" s="9">
        <v>1472221</v>
      </c>
      <c r="L108" s="9">
        <v>410706</v>
      </c>
      <c r="M108" s="9">
        <v>1882927</v>
      </c>
      <c r="N108" s="12">
        <v>0.22270000000000001</v>
      </c>
    </row>
    <row r="109" spans="1:14" x14ac:dyDescent="0.3">
      <c r="A109" s="1" t="s">
        <v>255</v>
      </c>
      <c r="B109" s="2" t="s">
        <v>256</v>
      </c>
      <c r="C109" s="2" t="s">
        <v>252</v>
      </c>
      <c r="D109" s="9">
        <v>212610</v>
      </c>
      <c r="E109" s="10">
        <v>6168569</v>
      </c>
      <c r="F109" s="9">
        <v>309588</v>
      </c>
      <c r="G109" s="9">
        <v>-5157</v>
      </c>
      <c r="H109" s="9">
        <v>304431</v>
      </c>
      <c r="I109" s="11">
        <v>4.9399999999999999E-2</v>
      </c>
      <c r="J109" s="9">
        <v>5468492</v>
      </c>
      <c r="K109" s="9">
        <v>1009665</v>
      </c>
      <c r="L109" s="9">
        <v>-68193</v>
      </c>
      <c r="M109" s="9">
        <v>941472</v>
      </c>
      <c r="N109" s="12">
        <v>0.17219999999999999</v>
      </c>
    </row>
    <row r="110" spans="1:14" x14ac:dyDescent="0.3">
      <c r="A110" s="14" t="s">
        <v>257</v>
      </c>
      <c r="B110" s="2" t="s">
        <v>258</v>
      </c>
      <c r="C110" s="2" t="s">
        <v>259</v>
      </c>
      <c r="D110" s="9">
        <v>427937</v>
      </c>
      <c r="E110" s="10">
        <v>60914797</v>
      </c>
      <c r="F110" s="9">
        <v>1662218</v>
      </c>
      <c r="G110" s="9">
        <v>-253123</v>
      </c>
      <c r="H110" s="9">
        <v>1409095</v>
      </c>
      <c r="I110" s="11">
        <v>2.3099999999999999E-2</v>
      </c>
      <c r="J110" s="9">
        <v>55304884</v>
      </c>
      <c r="K110" s="9">
        <v>7272131</v>
      </c>
      <c r="L110" s="9">
        <v>320927</v>
      </c>
      <c r="M110" s="9">
        <v>7593058</v>
      </c>
      <c r="N110" s="12">
        <v>0.13730000000000001</v>
      </c>
    </row>
    <row r="111" spans="1:14" x14ac:dyDescent="0.3">
      <c r="A111" s="14" t="s">
        <v>260</v>
      </c>
      <c r="B111" s="2" t="s">
        <v>261</v>
      </c>
      <c r="C111" s="2" t="s">
        <v>259</v>
      </c>
      <c r="D111" s="9">
        <v>432549</v>
      </c>
      <c r="E111" s="10">
        <v>15629556</v>
      </c>
      <c r="F111" s="9">
        <v>664962</v>
      </c>
      <c r="G111" s="9">
        <v>69216</v>
      </c>
      <c r="H111" s="9">
        <v>734178</v>
      </c>
      <c r="I111" s="11">
        <v>4.7E-2</v>
      </c>
      <c r="J111" s="9">
        <v>14094034</v>
      </c>
      <c r="K111" s="9">
        <v>2200484</v>
      </c>
      <c r="L111" s="9">
        <v>-47984</v>
      </c>
      <c r="M111" s="9">
        <v>2152500</v>
      </c>
      <c r="N111" s="12">
        <v>0.1527</v>
      </c>
    </row>
    <row r="112" spans="1:14" x14ac:dyDescent="0.3">
      <c r="A112" s="14" t="s">
        <v>262</v>
      </c>
      <c r="B112" s="2" t="s">
        <v>263</v>
      </c>
      <c r="C112" s="2" t="s">
        <v>259</v>
      </c>
      <c r="D112" s="9">
        <v>105983</v>
      </c>
      <c r="E112" s="10">
        <v>4944404</v>
      </c>
      <c r="F112" s="9">
        <v>382023</v>
      </c>
      <c r="G112" s="9">
        <v>34776</v>
      </c>
      <c r="H112" s="9">
        <v>416799</v>
      </c>
      <c r="I112" s="11">
        <v>8.43E-2</v>
      </c>
      <c r="J112" s="9">
        <v>4393349</v>
      </c>
      <c r="K112" s="9">
        <v>933078</v>
      </c>
      <c r="L112" s="9">
        <v>44146</v>
      </c>
      <c r="M112" s="9">
        <v>977224</v>
      </c>
      <c r="N112" s="12">
        <v>0.22239999999999999</v>
      </c>
    </row>
    <row r="113" spans="1:14" x14ac:dyDescent="0.3">
      <c r="A113" s="14" t="s">
        <v>264</v>
      </c>
      <c r="B113" s="2" t="s">
        <v>265</v>
      </c>
      <c r="C113" s="2" t="s">
        <v>259</v>
      </c>
      <c r="D113" s="9">
        <v>158782</v>
      </c>
      <c r="E113" s="10">
        <v>4416245</v>
      </c>
      <c r="F113" s="9">
        <v>163470</v>
      </c>
      <c r="G113" s="9">
        <v>-4130</v>
      </c>
      <c r="H113" s="9">
        <v>159340</v>
      </c>
      <c r="I113" s="11">
        <v>3.61E-2</v>
      </c>
      <c r="J113" s="9">
        <v>3942223</v>
      </c>
      <c r="K113" s="9">
        <v>637492</v>
      </c>
      <c r="L113" s="9">
        <v>7796</v>
      </c>
      <c r="M113" s="9">
        <v>645288</v>
      </c>
      <c r="N113" s="12">
        <v>0.16370000000000001</v>
      </c>
    </row>
    <row r="114" spans="1:14" x14ac:dyDescent="0.3">
      <c r="A114" s="14" t="s">
        <v>266</v>
      </c>
      <c r="B114" s="2" t="s">
        <v>267</v>
      </c>
      <c r="C114" s="2" t="s">
        <v>259</v>
      </c>
      <c r="D114" s="9">
        <v>215003</v>
      </c>
      <c r="E114" s="10">
        <v>11349422</v>
      </c>
      <c r="F114" s="9">
        <v>236571</v>
      </c>
      <c r="G114" s="9">
        <v>11735</v>
      </c>
      <c r="H114" s="9">
        <v>248306</v>
      </c>
      <c r="I114" s="11">
        <v>2.1899999999999999E-2</v>
      </c>
      <c r="J114" s="9">
        <v>10356568</v>
      </c>
      <c r="K114" s="9">
        <v>1229425</v>
      </c>
      <c r="L114" s="9">
        <v>-41180</v>
      </c>
      <c r="M114" s="9">
        <v>1188245</v>
      </c>
      <c r="N114" s="12">
        <v>0.1147</v>
      </c>
    </row>
    <row r="115" spans="1:14" x14ac:dyDescent="0.3">
      <c r="A115" s="14" t="s">
        <v>268</v>
      </c>
      <c r="B115" s="2" t="s">
        <v>269</v>
      </c>
      <c r="C115" s="2" t="s">
        <v>259</v>
      </c>
      <c r="D115" s="9">
        <v>374288</v>
      </c>
      <c r="E115" s="10">
        <v>27435954</v>
      </c>
      <c r="F115" s="9">
        <v>823564</v>
      </c>
      <c r="G115" s="9">
        <v>19439</v>
      </c>
      <c r="H115" s="9">
        <v>843003</v>
      </c>
      <c r="I115" s="11">
        <v>3.0700000000000002E-2</v>
      </c>
      <c r="J115" s="9">
        <v>24648674</v>
      </c>
      <c r="K115" s="9">
        <v>3610844</v>
      </c>
      <c r="L115" s="9">
        <v>244955</v>
      </c>
      <c r="M115" s="9">
        <v>3855799</v>
      </c>
      <c r="N115" s="12">
        <v>0.15640000000000001</v>
      </c>
    </row>
    <row r="116" spans="1:14" x14ac:dyDescent="0.3">
      <c r="A116" s="13" t="s">
        <v>270</v>
      </c>
      <c r="B116" s="2" t="s">
        <v>271</v>
      </c>
      <c r="C116" s="2" t="s">
        <v>272</v>
      </c>
      <c r="D116" s="9">
        <v>37904</v>
      </c>
      <c r="E116" s="10">
        <v>2042636</v>
      </c>
      <c r="F116" s="9">
        <v>130508</v>
      </c>
      <c r="G116" s="9">
        <v>13339</v>
      </c>
      <c r="H116" s="9">
        <v>143847</v>
      </c>
      <c r="I116" s="11">
        <v>7.0400000000000004E-2</v>
      </c>
      <c r="J116" s="9">
        <v>1650366</v>
      </c>
      <c r="K116" s="9">
        <v>522778</v>
      </c>
      <c r="L116" s="9">
        <v>134079</v>
      </c>
      <c r="M116" s="9">
        <v>656857</v>
      </c>
      <c r="N116" s="12">
        <v>0.39800000000000002</v>
      </c>
    </row>
    <row r="117" spans="1:14" x14ac:dyDescent="0.3">
      <c r="A117" s="13" t="s">
        <v>273</v>
      </c>
      <c r="B117" s="2" t="s">
        <v>274</v>
      </c>
      <c r="C117" s="2" t="s">
        <v>272</v>
      </c>
      <c r="D117" s="9">
        <v>177419</v>
      </c>
      <c r="E117" s="10">
        <v>13526217</v>
      </c>
      <c r="F117" s="9">
        <v>363856</v>
      </c>
      <c r="G117" s="9">
        <v>20115</v>
      </c>
      <c r="H117" s="9">
        <v>383971</v>
      </c>
      <c r="I117" s="11">
        <v>2.8400000000000002E-2</v>
      </c>
      <c r="J117" s="9">
        <v>12190899</v>
      </c>
      <c r="K117" s="9">
        <v>1699174</v>
      </c>
      <c r="L117" s="9">
        <v>-40328</v>
      </c>
      <c r="M117" s="9">
        <v>1658846</v>
      </c>
      <c r="N117" s="12">
        <v>0.1361</v>
      </c>
    </row>
    <row r="118" spans="1:14" x14ac:dyDescent="0.3">
      <c r="A118" s="13" t="s">
        <v>275</v>
      </c>
      <c r="B118" s="2" t="s">
        <v>276</v>
      </c>
      <c r="C118" s="2" t="s">
        <v>272</v>
      </c>
      <c r="D118" s="9">
        <v>96404</v>
      </c>
      <c r="E118" s="10">
        <v>2968502</v>
      </c>
      <c r="F118" s="9">
        <v>339288</v>
      </c>
      <c r="G118" s="9">
        <v>-46004</v>
      </c>
      <c r="H118" s="9">
        <v>293284</v>
      </c>
      <c r="I118" s="11">
        <v>9.8799999999999999E-2</v>
      </c>
      <c r="J118" s="9">
        <v>2718880</v>
      </c>
      <c r="K118" s="9">
        <v>588910</v>
      </c>
      <c r="L118" s="9">
        <v>-81019</v>
      </c>
      <c r="M118" s="9">
        <v>507891</v>
      </c>
      <c r="N118" s="12">
        <v>0.18679999999999999</v>
      </c>
    </row>
    <row r="119" spans="1:14" x14ac:dyDescent="0.3">
      <c r="A119" s="1" t="s">
        <v>277</v>
      </c>
      <c r="B119" s="2" t="s">
        <v>278</v>
      </c>
      <c r="C119" s="2" t="s">
        <v>279</v>
      </c>
      <c r="D119" s="9">
        <v>292166</v>
      </c>
      <c r="E119" s="10">
        <v>18536784</v>
      </c>
      <c r="F119" s="9">
        <v>801080</v>
      </c>
      <c r="G119" s="9">
        <v>102174</v>
      </c>
      <c r="H119" s="9">
        <v>903254</v>
      </c>
      <c r="I119" s="11">
        <v>4.87E-2</v>
      </c>
      <c r="J119" s="9">
        <v>16920120</v>
      </c>
      <c r="K119" s="9">
        <v>2417744</v>
      </c>
      <c r="L119" s="9">
        <v>143721</v>
      </c>
      <c r="M119" s="9">
        <v>2561465</v>
      </c>
      <c r="N119" s="12">
        <v>0.15140000000000001</v>
      </c>
    </row>
    <row r="120" spans="1:14" x14ac:dyDescent="0.3">
      <c r="A120" s="1" t="s">
        <v>280</v>
      </c>
      <c r="B120" s="2" t="s">
        <v>281</v>
      </c>
      <c r="C120" s="2" t="s">
        <v>279</v>
      </c>
      <c r="D120" s="9">
        <v>137851</v>
      </c>
      <c r="E120" s="10">
        <v>18762675</v>
      </c>
      <c r="F120" s="9">
        <v>172354</v>
      </c>
      <c r="G120" s="9">
        <v>5217</v>
      </c>
      <c r="H120" s="9">
        <v>177571</v>
      </c>
      <c r="I120" s="11">
        <v>9.4999999999999998E-3</v>
      </c>
      <c r="J120" s="9">
        <v>15840996</v>
      </c>
      <c r="K120" s="9">
        <v>3094033</v>
      </c>
      <c r="L120" s="9">
        <v>995370</v>
      </c>
      <c r="M120" s="9">
        <v>4089403</v>
      </c>
      <c r="N120" s="12">
        <v>0.25819999999999999</v>
      </c>
    </row>
    <row r="121" spans="1:14" x14ac:dyDescent="0.3">
      <c r="A121" s="1" t="s">
        <v>282</v>
      </c>
      <c r="B121" s="2" t="s">
        <v>283</v>
      </c>
      <c r="C121" s="2" t="s">
        <v>279</v>
      </c>
      <c r="D121" s="9">
        <v>113207</v>
      </c>
      <c r="E121" s="10">
        <v>4536262</v>
      </c>
      <c r="F121" s="9">
        <v>237936</v>
      </c>
      <c r="G121" s="9">
        <v>18160</v>
      </c>
      <c r="H121" s="9">
        <v>256096</v>
      </c>
      <c r="I121" s="11">
        <v>5.6500000000000002E-2</v>
      </c>
      <c r="J121" s="9">
        <v>4216460</v>
      </c>
      <c r="K121" s="9">
        <v>557738</v>
      </c>
      <c r="L121" s="9">
        <v>-91723</v>
      </c>
      <c r="M121" s="9">
        <v>466015</v>
      </c>
      <c r="N121" s="12">
        <v>0.1105</v>
      </c>
    </row>
    <row r="122" spans="1:14" x14ac:dyDescent="0.3">
      <c r="A122" s="1" t="s">
        <v>284</v>
      </c>
      <c r="B122" s="2" t="s">
        <v>285</v>
      </c>
      <c r="C122" s="2" t="s">
        <v>279</v>
      </c>
      <c r="D122" s="9">
        <v>244930</v>
      </c>
      <c r="E122" s="10">
        <v>17357296</v>
      </c>
      <c r="F122" s="9">
        <v>361569</v>
      </c>
      <c r="G122" s="9">
        <v>-124308</v>
      </c>
      <c r="H122" s="9">
        <v>237261</v>
      </c>
      <c r="I122" s="11">
        <v>1.37E-2</v>
      </c>
      <c r="J122" s="9">
        <v>14538716</v>
      </c>
      <c r="K122" s="9">
        <v>3180149</v>
      </c>
      <c r="L122" s="9">
        <v>999534</v>
      </c>
      <c r="M122" s="9">
        <v>4179683</v>
      </c>
      <c r="N122" s="12">
        <v>0.28749999999999998</v>
      </c>
    </row>
    <row r="123" spans="1:14" x14ac:dyDescent="0.3">
      <c r="A123" s="1" t="s">
        <v>286</v>
      </c>
      <c r="B123" s="2" t="s">
        <v>287</v>
      </c>
      <c r="C123" s="2" t="s">
        <v>29</v>
      </c>
      <c r="D123" s="9">
        <v>106177</v>
      </c>
      <c r="E123" s="10">
        <v>8024720</v>
      </c>
      <c r="F123" s="9">
        <v>374720</v>
      </c>
      <c r="G123" s="9">
        <v>35990</v>
      </c>
      <c r="H123" s="9">
        <v>410710</v>
      </c>
      <c r="I123" s="11">
        <v>5.1200000000000002E-2</v>
      </c>
      <c r="J123" s="9">
        <v>7094771</v>
      </c>
      <c r="K123" s="9">
        <v>1304669</v>
      </c>
      <c r="L123" s="9">
        <v>212381</v>
      </c>
      <c r="M123" s="9">
        <v>1517050</v>
      </c>
      <c r="N123" s="12">
        <v>0.21379999999999999</v>
      </c>
    </row>
    <row r="124" spans="1:14" x14ac:dyDescent="0.3">
      <c r="A124" s="1" t="s">
        <v>288</v>
      </c>
      <c r="B124" s="2" t="s">
        <v>202</v>
      </c>
      <c r="C124" s="2" t="s">
        <v>29</v>
      </c>
      <c r="D124" s="9">
        <v>58142</v>
      </c>
      <c r="E124" s="10">
        <v>2506135</v>
      </c>
      <c r="F124" s="9">
        <v>83450</v>
      </c>
      <c r="G124" s="9">
        <v>4063</v>
      </c>
      <c r="H124" s="9">
        <v>87513</v>
      </c>
      <c r="I124" s="11">
        <v>3.49E-2</v>
      </c>
      <c r="J124" s="9">
        <v>2102973</v>
      </c>
      <c r="K124" s="9">
        <v>486612</v>
      </c>
      <c r="L124" s="9">
        <v>82925</v>
      </c>
      <c r="M124" s="9">
        <v>569537</v>
      </c>
      <c r="N124" s="12">
        <v>0.27079999999999999</v>
      </c>
    </row>
    <row r="125" spans="1:14" x14ac:dyDescent="0.3">
      <c r="A125" s="1" t="s">
        <v>289</v>
      </c>
      <c r="B125" s="2" t="s">
        <v>35</v>
      </c>
      <c r="C125" s="2" t="s">
        <v>35</v>
      </c>
      <c r="D125" s="9">
        <v>253563</v>
      </c>
      <c r="E125" s="10">
        <v>9106771</v>
      </c>
      <c r="F125" s="9">
        <v>354762</v>
      </c>
      <c r="G125" s="9">
        <v>-159590</v>
      </c>
      <c r="H125" s="9">
        <v>195172</v>
      </c>
      <c r="I125" s="11">
        <v>2.1399999999999999E-2</v>
      </c>
      <c r="J125" s="9">
        <v>8329881</v>
      </c>
      <c r="K125" s="9">
        <v>1131652</v>
      </c>
      <c r="L125" s="9">
        <v>-238071</v>
      </c>
      <c r="M125" s="9">
        <v>893581</v>
      </c>
      <c r="N125" s="12">
        <v>0.10730000000000001</v>
      </c>
    </row>
    <row r="126" spans="1:14" x14ac:dyDescent="0.3">
      <c r="A126" s="1" t="s">
        <v>290</v>
      </c>
      <c r="B126" s="2" t="s">
        <v>291</v>
      </c>
      <c r="C126" s="2" t="s">
        <v>291</v>
      </c>
      <c r="D126" s="9">
        <v>124007</v>
      </c>
      <c r="E126" s="10">
        <v>6698309</v>
      </c>
      <c r="F126" s="9">
        <v>138013</v>
      </c>
      <c r="G126" s="9">
        <v>-9078</v>
      </c>
      <c r="H126" s="9">
        <v>128935</v>
      </c>
      <c r="I126" s="11">
        <v>1.9199999999999998E-2</v>
      </c>
      <c r="J126" s="9">
        <v>5879862</v>
      </c>
      <c r="K126" s="9">
        <v>956460</v>
      </c>
      <c r="L126" s="9">
        <v>11590</v>
      </c>
      <c r="M126" s="9">
        <v>968050</v>
      </c>
      <c r="N126" s="12">
        <v>0.1646</v>
      </c>
    </row>
    <row r="127" spans="1:14" x14ac:dyDescent="0.3">
      <c r="A127" s="1" t="s">
        <v>292</v>
      </c>
      <c r="B127" s="2" t="s">
        <v>293</v>
      </c>
      <c r="C127" s="2" t="s">
        <v>291</v>
      </c>
      <c r="D127" s="9">
        <v>105120</v>
      </c>
      <c r="E127" s="10">
        <v>7981455</v>
      </c>
      <c r="F127" s="9">
        <v>247610</v>
      </c>
      <c r="G127" s="9">
        <v>18796</v>
      </c>
      <c r="H127" s="9">
        <v>266406</v>
      </c>
      <c r="I127" s="11">
        <v>3.3399999999999999E-2</v>
      </c>
      <c r="J127" s="9">
        <v>6779197</v>
      </c>
      <c r="K127" s="9">
        <v>1449868</v>
      </c>
      <c r="L127" s="9">
        <v>279838</v>
      </c>
      <c r="M127" s="9">
        <v>1729706</v>
      </c>
      <c r="N127" s="12">
        <v>0.25509999999999999</v>
      </c>
    </row>
    <row r="128" spans="1:14" x14ac:dyDescent="0.3">
      <c r="A128" s="14" t="s">
        <v>294</v>
      </c>
      <c r="B128" s="2" t="s">
        <v>295</v>
      </c>
      <c r="C128" s="2" t="s">
        <v>296</v>
      </c>
      <c r="D128" s="9">
        <v>284217</v>
      </c>
      <c r="E128" s="10">
        <v>12831371</v>
      </c>
      <c r="F128" s="9">
        <v>546357</v>
      </c>
      <c r="G128" s="9">
        <v>29143</v>
      </c>
      <c r="H128" s="9">
        <v>575500</v>
      </c>
      <c r="I128" s="11">
        <v>4.4900000000000002E-2</v>
      </c>
      <c r="J128" s="9">
        <v>11355828</v>
      </c>
      <c r="K128" s="9">
        <v>2021900</v>
      </c>
      <c r="L128" s="9">
        <v>95571</v>
      </c>
      <c r="M128" s="9">
        <v>2117471</v>
      </c>
      <c r="N128" s="12">
        <v>0.1865</v>
      </c>
    </row>
    <row r="129" spans="1:14" x14ac:dyDescent="0.3">
      <c r="A129" s="14" t="s">
        <v>297</v>
      </c>
      <c r="B129" s="2" t="s">
        <v>298</v>
      </c>
      <c r="C129" s="2" t="s">
        <v>296</v>
      </c>
      <c r="D129" s="9">
        <v>111692</v>
      </c>
      <c r="E129" s="10">
        <v>3526354</v>
      </c>
      <c r="F129" s="9">
        <v>224391</v>
      </c>
      <c r="G129" s="9">
        <v>5907</v>
      </c>
      <c r="H129" s="9">
        <v>230298</v>
      </c>
      <c r="I129" s="11">
        <v>6.5299999999999997E-2</v>
      </c>
      <c r="J129" s="9">
        <v>3322828</v>
      </c>
      <c r="K129" s="9">
        <v>427917</v>
      </c>
      <c r="L129" s="9">
        <v>-40993</v>
      </c>
      <c r="M129" s="9">
        <v>386924</v>
      </c>
      <c r="N129" s="12">
        <v>0.1164</v>
      </c>
    </row>
    <row r="130" spans="1:14" x14ac:dyDescent="0.3">
      <c r="A130" s="1" t="s">
        <v>299</v>
      </c>
      <c r="B130" s="2" t="s">
        <v>300</v>
      </c>
      <c r="C130" s="2" t="s">
        <v>301</v>
      </c>
      <c r="D130" s="9">
        <v>314226</v>
      </c>
      <c r="E130" s="10">
        <v>16230907</v>
      </c>
      <c r="F130" s="9">
        <v>367596</v>
      </c>
      <c r="G130" s="9">
        <v>89125</v>
      </c>
      <c r="H130" s="9">
        <v>456721</v>
      </c>
      <c r="I130" s="11">
        <v>2.81E-2</v>
      </c>
      <c r="J130" s="9">
        <v>14055778</v>
      </c>
      <c r="K130" s="9">
        <v>2542725</v>
      </c>
      <c r="L130" s="9">
        <v>122139</v>
      </c>
      <c r="M130" s="9">
        <v>2664864</v>
      </c>
      <c r="N130" s="12">
        <v>0.18959999999999999</v>
      </c>
    </row>
    <row r="131" spans="1:14" x14ac:dyDescent="0.3">
      <c r="A131" s="1" t="s">
        <v>302</v>
      </c>
      <c r="B131" s="2" t="s">
        <v>303</v>
      </c>
      <c r="C131" s="2" t="s">
        <v>301</v>
      </c>
      <c r="D131" s="9">
        <v>77951</v>
      </c>
      <c r="E131" s="10">
        <v>3287532</v>
      </c>
      <c r="F131" s="9">
        <v>69080</v>
      </c>
      <c r="G131" s="9">
        <v>10104</v>
      </c>
      <c r="H131" s="9">
        <v>79184</v>
      </c>
      <c r="I131" s="11">
        <v>2.41E-2</v>
      </c>
      <c r="J131" s="9">
        <v>2946809</v>
      </c>
      <c r="K131" s="9">
        <v>409803</v>
      </c>
      <c r="L131" s="9">
        <v>-62504</v>
      </c>
      <c r="M131" s="9">
        <v>347299</v>
      </c>
      <c r="N131" s="12">
        <v>0.1179</v>
      </c>
    </row>
    <row r="132" spans="1:14" x14ac:dyDescent="0.3">
      <c r="A132" s="1" t="s">
        <v>304</v>
      </c>
      <c r="B132" s="2" t="s">
        <v>305</v>
      </c>
      <c r="C132" s="2" t="s">
        <v>306</v>
      </c>
      <c r="D132" s="9">
        <v>117300</v>
      </c>
      <c r="E132" s="10">
        <v>5867534</v>
      </c>
      <c r="F132" s="9">
        <v>223263</v>
      </c>
      <c r="G132" s="9">
        <v>75071</v>
      </c>
      <c r="H132" s="9">
        <v>298334</v>
      </c>
      <c r="I132" s="11">
        <v>5.0799999999999998E-2</v>
      </c>
      <c r="J132" s="9">
        <v>5204012</v>
      </c>
      <c r="K132" s="9">
        <v>886785</v>
      </c>
      <c r="L132" s="9">
        <v>-62532</v>
      </c>
      <c r="M132" s="9">
        <v>824253</v>
      </c>
      <c r="N132" s="12">
        <v>0.15840000000000001</v>
      </c>
    </row>
    <row r="133" spans="1:14" x14ac:dyDescent="0.3">
      <c r="A133" s="1" t="s">
        <v>307</v>
      </c>
      <c r="B133" s="2" t="s">
        <v>308</v>
      </c>
      <c r="C133" s="2" t="s">
        <v>306</v>
      </c>
      <c r="D133" s="9">
        <v>176737</v>
      </c>
      <c r="E133" s="10">
        <v>14555811</v>
      </c>
      <c r="F133" s="9">
        <v>182731</v>
      </c>
      <c r="G133" s="9">
        <v>24754</v>
      </c>
      <c r="H133" s="9">
        <v>207485</v>
      </c>
      <c r="I133" s="11">
        <v>1.43E-2</v>
      </c>
      <c r="J133" s="9">
        <v>13228833</v>
      </c>
      <c r="K133" s="9">
        <v>1509709</v>
      </c>
      <c r="L133" s="9">
        <v>2254</v>
      </c>
      <c r="M133" s="9">
        <v>1511963</v>
      </c>
      <c r="N133" s="12">
        <v>0.1143</v>
      </c>
    </row>
    <row r="134" spans="1:14" x14ac:dyDescent="0.3">
      <c r="A134" s="1" t="s">
        <v>309</v>
      </c>
      <c r="B134" s="2" t="s">
        <v>310</v>
      </c>
      <c r="C134" s="2" t="s">
        <v>306</v>
      </c>
      <c r="D134" s="9">
        <v>264443</v>
      </c>
      <c r="E134" s="10">
        <v>12243755</v>
      </c>
      <c r="F134" s="9">
        <v>75054</v>
      </c>
      <c r="G134" s="9">
        <v>-133580</v>
      </c>
      <c r="H134" s="9">
        <v>-58526</v>
      </c>
      <c r="I134" s="11">
        <v>0</v>
      </c>
      <c r="J134" s="9">
        <v>11089743</v>
      </c>
      <c r="K134" s="9">
        <v>1229066</v>
      </c>
      <c r="L134" s="9">
        <v>-93266</v>
      </c>
      <c r="M134" s="9">
        <v>1135800</v>
      </c>
      <c r="N134" s="12">
        <v>0.1024</v>
      </c>
    </row>
    <row r="135" spans="1:14" x14ac:dyDescent="0.3">
      <c r="A135" s="1" t="s">
        <v>311</v>
      </c>
      <c r="B135" s="2" t="s">
        <v>312</v>
      </c>
      <c r="C135" s="2" t="s">
        <v>313</v>
      </c>
      <c r="D135" s="9">
        <v>118117</v>
      </c>
      <c r="E135" s="10">
        <v>5604471</v>
      </c>
      <c r="F135" s="9">
        <v>511421</v>
      </c>
      <c r="G135" s="9">
        <v>4052</v>
      </c>
      <c r="H135" s="9">
        <v>515473</v>
      </c>
      <c r="I135" s="11">
        <v>9.1999999999999998E-2</v>
      </c>
      <c r="J135" s="9">
        <v>4995363</v>
      </c>
      <c r="K135" s="9">
        <v>1120529</v>
      </c>
      <c r="L135" s="9">
        <v>100870</v>
      </c>
      <c r="M135" s="9">
        <v>1221399</v>
      </c>
      <c r="N135" s="12">
        <v>0.2445</v>
      </c>
    </row>
    <row r="136" spans="1:14" x14ac:dyDescent="0.3">
      <c r="A136" s="1" t="s">
        <v>314</v>
      </c>
      <c r="B136" s="2" t="s">
        <v>315</v>
      </c>
      <c r="C136" s="2" t="s">
        <v>313</v>
      </c>
      <c r="D136" s="9">
        <v>139107</v>
      </c>
      <c r="E136" s="10">
        <v>6271431</v>
      </c>
      <c r="F136" s="9">
        <v>386473</v>
      </c>
      <c r="G136" s="9">
        <v>61722</v>
      </c>
      <c r="H136" s="9">
        <v>448195</v>
      </c>
      <c r="I136" s="11">
        <v>7.1499999999999994E-2</v>
      </c>
      <c r="J136" s="9">
        <v>5650609</v>
      </c>
      <c r="K136" s="9">
        <v>1007295</v>
      </c>
      <c r="L136" s="9">
        <v>25687</v>
      </c>
      <c r="M136" s="9">
        <v>1032982</v>
      </c>
      <c r="N136" s="12">
        <v>0.18279999999999999</v>
      </c>
    </row>
    <row r="137" spans="1:14" x14ac:dyDescent="0.3">
      <c r="A137" s="1" t="s">
        <v>316</v>
      </c>
      <c r="B137" s="2" t="s">
        <v>317</v>
      </c>
      <c r="C137" s="2" t="s">
        <v>313</v>
      </c>
      <c r="D137" s="9">
        <v>100362</v>
      </c>
      <c r="E137" s="10">
        <v>16666295</v>
      </c>
      <c r="F137" s="9">
        <v>485907</v>
      </c>
      <c r="G137" s="9">
        <v>62893</v>
      </c>
      <c r="H137" s="9">
        <v>548800</v>
      </c>
      <c r="I137" s="11">
        <v>3.2899999999999999E-2</v>
      </c>
      <c r="J137" s="9">
        <v>15293586</v>
      </c>
      <c r="K137" s="9">
        <v>1858616</v>
      </c>
      <c r="L137" s="9">
        <v>-753819</v>
      </c>
      <c r="M137" s="9">
        <v>1104797</v>
      </c>
      <c r="N137" s="12">
        <v>7.22E-2</v>
      </c>
    </row>
    <row r="138" spans="1:14" x14ac:dyDescent="0.3">
      <c r="A138" s="1" t="s">
        <v>318</v>
      </c>
      <c r="B138" s="2" t="s">
        <v>319</v>
      </c>
      <c r="C138" s="2" t="s">
        <v>313</v>
      </c>
      <c r="D138" s="9">
        <v>136200</v>
      </c>
      <c r="E138" s="10">
        <v>9001720</v>
      </c>
      <c r="F138" s="9">
        <v>430317</v>
      </c>
      <c r="G138" s="9">
        <v>104973</v>
      </c>
      <c r="H138" s="9">
        <v>535290</v>
      </c>
      <c r="I138" s="11">
        <v>5.9499999999999997E-2</v>
      </c>
      <c r="J138" s="9">
        <v>8009484</v>
      </c>
      <c r="K138" s="9">
        <v>1422553</v>
      </c>
      <c r="L138" s="9">
        <v>371244</v>
      </c>
      <c r="M138" s="9">
        <v>1793797</v>
      </c>
      <c r="N138" s="12">
        <v>0.224</v>
      </c>
    </row>
    <row r="139" spans="1:14" x14ac:dyDescent="0.3">
      <c r="A139" s="1" t="s">
        <v>320</v>
      </c>
      <c r="B139" s="2" t="s">
        <v>321</v>
      </c>
      <c r="C139" s="2" t="s">
        <v>313</v>
      </c>
      <c r="D139" s="9">
        <v>108792</v>
      </c>
      <c r="E139" s="10">
        <v>6597699</v>
      </c>
      <c r="F139" s="9">
        <v>281932</v>
      </c>
      <c r="G139" s="9">
        <v>74053</v>
      </c>
      <c r="H139" s="9">
        <v>355985</v>
      </c>
      <c r="I139" s="11">
        <v>5.3999999999999999E-2</v>
      </c>
      <c r="J139" s="9">
        <v>5922087</v>
      </c>
      <c r="K139" s="9">
        <v>957544</v>
      </c>
      <c r="L139" s="9">
        <v>169974</v>
      </c>
      <c r="M139" s="9">
        <v>1127518</v>
      </c>
      <c r="N139" s="12">
        <v>0.19040000000000001</v>
      </c>
    </row>
    <row r="140" spans="1:14" x14ac:dyDescent="0.3">
      <c r="A140" s="1" t="s">
        <v>322</v>
      </c>
      <c r="B140" s="2" t="s">
        <v>323</v>
      </c>
      <c r="C140" s="2" t="s">
        <v>313</v>
      </c>
      <c r="D140" s="9">
        <v>282039</v>
      </c>
      <c r="E140" s="10">
        <v>11012011</v>
      </c>
      <c r="F140" s="9">
        <v>274923</v>
      </c>
      <c r="G140" s="9">
        <v>-30181</v>
      </c>
      <c r="H140" s="9">
        <v>244742</v>
      </c>
      <c r="I140" s="11">
        <v>2.2200000000000001E-2</v>
      </c>
      <c r="J140" s="9">
        <v>10133716</v>
      </c>
      <c r="K140" s="9">
        <v>1153218</v>
      </c>
      <c r="L140" s="9">
        <v>98575</v>
      </c>
      <c r="M140" s="9">
        <v>1251793</v>
      </c>
      <c r="N140" s="12">
        <v>0.1235</v>
      </c>
    </row>
    <row r="141" spans="1:14" x14ac:dyDescent="0.3">
      <c r="A141" s="1" t="s">
        <v>324</v>
      </c>
      <c r="B141" s="2" t="s">
        <v>325</v>
      </c>
      <c r="C141" s="2" t="s">
        <v>326</v>
      </c>
      <c r="D141" s="9">
        <v>134207</v>
      </c>
      <c r="E141" s="10">
        <v>4918565</v>
      </c>
      <c r="F141" s="9">
        <v>524469</v>
      </c>
      <c r="G141" s="9">
        <v>265068</v>
      </c>
      <c r="H141" s="9">
        <v>789537</v>
      </c>
      <c r="I141" s="11">
        <v>0.1605</v>
      </c>
      <c r="J141" s="9">
        <v>4655403</v>
      </c>
      <c r="K141" s="9">
        <v>787631</v>
      </c>
      <c r="L141" s="9">
        <v>254547</v>
      </c>
      <c r="M141" s="9">
        <v>1042178</v>
      </c>
      <c r="N141" s="12">
        <v>0.22389999999999999</v>
      </c>
    </row>
    <row r="142" spans="1:14" x14ac:dyDescent="0.3">
      <c r="A142" s="1" t="s">
        <v>327</v>
      </c>
      <c r="B142" s="2" t="s">
        <v>328</v>
      </c>
      <c r="C142" s="2" t="s">
        <v>329</v>
      </c>
      <c r="D142" s="9">
        <v>865167</v>
      </c>
      <c r="E142" s="10">
        <v>48126315</v>
      </c>
      <c r="F142" s="9">
        <v>1967550</v>
      </c>
      <c r="G142" s="9">
        <v>1212323</v>
      </c>
      <c r="H142" s="9">
        <v>3179873</v>
      </c>
      <c r="I142" s="11">
        <v>6.6100000000000006E-2</v>
      </c>
      <c r="J142" s="9">
        <v>42881380</v>
      </c>
      <c r="K142" s="9">
        <v>7212485</v>
      </c>
      <c r="L142" s="9">
        <v>2180928</v>
      </c>
      <c r="M142" s="9">
        <v>9393413</v>
      </c>
      <c r="N142" s="12">
        <v>0.21909999999999999</v>
      </c>
    </row>
    <row r="143" spans="1:14" x14ac:dyDescent="0.3">
      <c r="A143" s="1" t="s">
        <v>330</v>
      </c>
      <c r="B143" s="2" t="s">
        <v>331</v>
      </c>
      <c r="C143" s="2" t="s">
        <v>326</v>
      </c>
      <c r="D143" s="9">
        <v>155421</v>
      </c>
      <c r="E143" s="10">
        <v>9604186</v>
      </c>
      <c r="F143" s="9">
        <v>210785</v>
      </c>
      <c r="G143" s="9">
        <v>-6258</v>
      </c>
      <c r="H143" s="9">
        <v>204527</v>
      </c>
      <c r="I143" s="11">
        <v>2.1299999999999999E-2</v>
      </c>
      <c r="J143" s="9">
        <v>8619804</v>
      </c>
      <c r="K143" s="9">
        <v>1195167</v>
      </c>
      <c r="L143" s="9">
        <v>131479</v>
      </c>
      <c r="M143" s="9">
        <v>1326646</v>
      </c>
      <c r="N143" s="12">
        <v>0.15390000000000001</v>
      </c>
    </row>
    <row r="144" spans="1:14" x14ac:dyDescent="0.3">
      <c r="A144" s="14" t="s">
        <v>332</v>
      </c>
      <c r="B144" s="2" t="s">
        <v>333</v>
      </c>
      <c r="C144" s="2" t="s">
        <v>334</v>
      </c>
      <c r="D144" s="9">
        <v>105141</v>
      </c>
      <c r="E144" s="10">
        <v>5007815</v>
      </c>
      <c r="F144" s="9">
        <v>307964</v>
      </c>
      <c r="G144" s="9">
        <v>57830</v>
      </c>
      <c r="H144" s="9">
        <v>365794</v>
      </c>
      <c r="I144" s="11">
        <v>7.2999999999999995E-2</v>
      </c>
      <c r="J144" s="9">
        <v>4385195</v>
      </c>
      <c r="K144" s="9">
        <v>930584</v>
      </c>
      <c r="L144" s="9">
        <v>241741</v>
      </c>
      <c r="M144" s="9">
        <v>1172325</v>
      </c>
      <c r="N144" s="12">
        <v>0.26729999999999998</v>
      </c>
    </row>
    <row r="145" spans="1:14" x14ac:dyDescent="0.3">
      <c r="A145" s="1" t="s">
        <v>335</v>
      </c>
      <c r="B145" s="2" t="s">
        <v>336</v>
      </c>
      <c r="C145" s="2" t="s">
        <v>337</v>
      </c>
      <c r="D145" s="9">
        <v>173045</v>
      </c>
      <c r="E145" s="10">
        <v>15879238</v>
      </c>
      <c r="F145" s="9">
        <v>440139</v>
      </c>
      <c r="G145" s="9">
        <v>-66294</v>
      </c>
      <c r="H145" s="9">
        <v>373845</v>
      </c>
      <c r="I145" s="11">
        <v>2.35E-2</v>
      </c>
      <c r="J145" s="9">
        <v>14245066</v>
      </c>
      <c r="K145" s="9">
        <v>2074311</v>
      </c>
      <c r="L145" s="9">
        <v>-95985</v>
      </c>
      <c r="M145" s="9">
        <v>1978326</v>
      </c>
      <c r="N145" s="12">
        <v>0.1389</v>
      </c>
    </row>
    <row r="146" spans="1:14" x14ac:dyDescent="0.3">
      <c r="A146" s="14" t="s">
        <v>338</v>
      </c>
      <c r="B146" s="2" t="s">
        <v>339</v>
      </c>
      <c r="C146" s="2" t="s">
        <v>339</v>
      </c>
      <c r="D146" s="9">
        <v>156398</v>
      </c>
      <c r="E146" s="10">
        <v>4923833</v>
      </c>
      <c r="F146" s="9">
        <v>211273</v>
      </c>
      <c r="G146" s="9">
        <v>-383750</v>
      </c>
      <c r="H146" s="9">
        <v>-172477</v>
      </c>
      <c r="I146" s="11">
        <v>0</v>
      </c>
      <c r="J146" s="9">
        <v>4621410</v>
      </c>
      <c r="K146" s="9">
        <v>513696</v>
      </c>
      <c r="L146" s="9">
        <v>-383284</v>
      </c>
      <c r="M146" s="9">
        <v>130412</v>
      </c>
      <c r="N146" s="12">
        <v>2.8199999999999999E-2</v>
      </c>
    </row>
    <row r="147" spans="1:14" x14ac:dyDescent="0.3">
      <c r="A147" s="14" t="s">
        <v>340</v>
      </c>
      <c r="B147" s="2" t="s">
        <v>341</v>
      </c>
      <c r="C147" s="2" t="s">
        <v>339</v>
      </c>
      <c r="D147" s="9">
        <v>152753</v>
      </c>
      <c r="E147" s="10">
        <v>5264584</v>
      </c>
      <c r="F147" s="9">
        <v>195255</v>
      </c>
      <c r="G147" s="9">
        <v>20145</v>
      </c>
      <c r="H147" s="9">
        <v>215400</v>
      </c>
      <c r="I147" s="11">
        <v>4.0899999999999999E-2</v>
      </c>
      <c r="J147" s="9">
        <v>4875678</v>
      </c>
      <c r="K147" s="9">
        <v>584161</v>
      </c>
      <c r="L147" s="9">
        <v>-130876</v>
      </c>
      <c r="M147" s="9">
        <v>453285</v>
      </c>
      <c r="N147" s="12">
        <v>9.2999999999999999E-2</v>
      </c>
    </row>
    <row r="148" spans="1:14" x14ac:dyDescent="0.3">
      <c r="A148" s="14" t="s">
        <v>342</v>
      </c>
      <c r="B148" s="2" t="s">
        <v>343</v>
      </c>
      <c r="C148" s="2" t="s">
        <v>339</v>
      </c>
      <c r="D148" s="9">
        <v>79424</v>
      </c>
      <c r="E148" s="10">
        <v>3936972</v>
      </c>
      <c r="F148" s="9">
        <v>269894</v>
      </c>
      <c r="G148" s="9">
        <v>-41684</v>
      </c>
      <c r="H148" s="9">
        <v>228210</v>
      </c>
      <c r="I148" s="11">
        <v>5.8000000000000003E-2</v>
      </c>
      <c r="J148" s="9">
        <v>3537132</v>
      </c>
      <c r="K148" s="9">
        <v>669734</v>
      </c>
      <c r="L148" s="9">
        <v>47948</v>
      </c>
      <c r="M148" s="9">
        <v>717682</v>
      </c>
      <c r="N148" s="12">
        <v>0.2029</v>
      </c>
    </row>
    <row r="149" spans="1:14" x14ac:dyDescent="0.3">
      <c r="A149" s="13" t="s">
        <v>344</v>
      </c>
      <c r="B149" s="2" t="s">
        <v>345</v>
      </c>
      <c r="C149" s="2" t="s">
        <v>346</v>
      </c>
      <c r="D149" s="9">
        <v>179061</v>
      </c>
      <c r="E149" s="10">
        <v>11424141</v>
      </c>
      <c r="F149" s="9">
        <v>293812</v>
      </c>
      <c r="G149" s="9">
        <v>26186</v>
      </c>
      <c r="H149" s="9">
        <v>319998</v>
      </c>
      <c r="I149" s="11">
        <v>2.8000000000000001E-2</v>
      </c>
      <c r="J149" s="9">
        <v>10054926</v>
      </c>
      <c r="K149" s="9">
        <v>1663027</v>
      </c>
      <c r="L149" s="9">
        <v>196011</v>
      </c>
      <c r="M149" s="9">
        <v>1859038</v>
      </c>
      <c r="N149" s="12">
        <v>0.18490000000000001</v>
      </c>
    </row>
    <row r="150" spans="1:14" x14ac:dyDescent="0.3">
      <c r="A150" s="1" t="s">
        <v>347</v>
      </c>
      <c r="B150" s="2" t="s">
        <v>348</v>
      </c>
      <c r="C150" s="2" t="s">
        <v>349</v>
      </c>
      <c r="D150" s="9">
        <v>269946</v>
      </c>
      <c r="E150" s="10">
        <v>21411841</v>
      </c>
      <c r="F150" s="9">
        <v>748313</v>
      </c>
      <c r="G150" s="9">
        <v>-41601</v>
      </c>
      <c r="H150" s="9">
        <v>706712</v>
      </c>
      <c r="I150" s="11">
        <v>3.3000000000000002E-2</v>
      </c>
      <c r="J150" s="9">
        <v>19142578</v>
      </c>
      <c r="K150" s="9">
        <v>3017576</v>
      </c>
      <c r="L150" s="9">
        <v>-399817</v>
      </c>
      <c r="M150" s="9">
        <v>2617759</v>
      </c>
      <c r="N150" s="12">
        <v>0.1368</v>
      </c>
    </row>
    <row r="151" spans="1:14" x14ac:dyDescent="0.3">
      <c r="A151" s="14" t="s">
        <v>350</v>
      </c>
      <c r="B151" s="2" t="s">
        <v>351</v>
      </c>
      <c r="C151" s="2" t="s">
        <v>352</v>
      </c>
      <c r="D151" s="9">
        <v>136692</v>
      </c>
      <c r="E151" s="10">
        <v>7384731</v>
      </c>
      <c r="F151" s="9">
        <v>217863</v>
      </c>
      <c r="G151" s="9">
        <v>7237</v>
      </c>
      <c r="H151" s="9">
        <v>225100</v>
      </c>
      <c r="I151" s="11">
        <v>3.0499999999999999E-2</v>
      </c>
      <c r="J151" s="9">
        <v>6280799</v>
      </c>
      <c r="K151" s="9">
        <v>1321795</v>
      </c>
      <c r="L151" s="9">
        <v>-8167</v>
      </c>
      <c r="M151" s="9">
        <v>1313628</v>
      </c>
      <c r="N151" s="12">
        <v>0.20910000000000001</v>
      </c>
    </row>
    <row r="152" spans="1:14" x14ac:dyDescent="0.3">
      <c r="A152" s="1" t="s">
        <v>353</v>
      </c>
      <c r="B152" s="2" t="s">
        <v>354</v>
      </c>
      <c r="C152" s="2" t="s">
        <v>349</v>
      </c>
      <c r="D152" s="9">
        <v>157832</v>
      </c>
      <c r="E152" s="10">
        <v>6143638</v>
      </c>
      <c r="F152" s="9">
        <v>179014</v>
      </c>
      <c r="G152" s="9">
        <v>10035</v>
      </c>
      <c r="H152" s="9">
        <v>189049</v>
      </c>
      <c r="I152" s="11">
        <v>3.0800000000000001E-2</v>
      </c>
      <c r="J152" s="9">
        <v>5279602</v>
      </c>
      <c r="K152" s="9">
        <v>1043050</v>
      </c>
      <c r="L152" s="9">
        <v>-67266</v>
      </c>
      <c r="M152" s="9">
        <v>975784</v>
      </c>
      <c r="N152" s="12">
        <v>0.18479999999999999</v>
      </c>
    </row>
    <row r="153" spans="1:14" x14ac:dyDescent="0.3">
      <c r="A153" s="1" t="s">
        <v>355</v>
      </c>
      <c r="B153" s="2" t="s">
        <v>356</v>
      </c>
      <c r="C153" s="2" t="s">
        <v>349</v>
      </c>
      <c r="D153" s="9">
        <v>134669</v>
      </c>
      <c r="E153" s="10">
        <v>8617102</v>
      </c>
      <c r="F153" s="9">
        <v>429672</v>
      </c>
      <c r="G153" s="9">
        <v>53981</v>
      </c>
      <c r="H153" s="9">
        <v>483653</v>
      </c>
      <c r="I153" s="11">
        <v>5.6099999999999997E-2</v>
      </c>
      <c r="J153" s="9">
        <v>7681490</v>
      </c>
      <c r="K153" s="9">
        <v>1365284</v>
      </c>
      <c r="L153" s="9">
        <v>184760</v>
      </c>
      <c r="M153" s="9">
        <v>1550044</v>
      </c>
      <c r="N153" s="12">
        <v>0.20180000000000001</v>
      </c>
    </row>
    <row r="154" spans="1:14" x14ac:dyDescent="0.3">
      <c r="A154" s="1" t="s">
        <v>357</v>
      </c>
      <c r="B154" s="2" t="s">
        <v>358</v>
      </c>
      <c r="C154" s="2" t="s">
        <v>349</v>
      </c>
      <c r="D154" s="9">
        <v>56297</v>
      </c>
      <c r="E154" s="10">
        <v>5703022</v>
      </c>
      <c r="F154" s="9">
        <v>218749</v>
      </c>
      <c r="G154" s="9">
        <v>-18869</v>
      </c>
      <c r="H154" s="9">
        <v>199880</v>
      </c>
      <c r="I154" s="11">
        <v>3.5000000000000003E-2</v>
      </c>
      <c r="J154" s="9">
        <v>5274599</v>
      </c>
      <c r="K154" s="9">
        <v>647172</v>
      </c>
      <c r="L154" s="9">
        <v>-195747</v>
      </c>
      <c r="M154" s="9">
        <v>451425</v>
      </c>
      <c r="N154" s="12">
        <v>8.5599999999999996E-2</v>
      </c>
    </row>
    <row r="155" spans="1:14" x14ac:dyDescent="0.3">
      <c r="A155" s="1" t="s">
        <v>359</v>
      </c>
      <c r="B155" s="2" t="s">
        <v>360</v>
      </c>
      <c r="C155" s="2" t="s">
        <v>349</v>
      </c>
      <c r="D155" s="9">
        <v>59180</v>
      </c>
      <c r="E155" s="10">
        <v>3120058</v>
      </c>
      <c r="F155" s="9">
        <v>130530</v>
      </c>
      <c r="G155" s="9">
        <v>21310</v>
      </c>
      <c r="H155" s="9">
        <v>151840</v>
      </c>
      <c r="I155" s="11">
        <v>4.87E-2</v>
      </c>
      <c r="J155" s="9">
        <v>2805861</v>
      </c>
      <c r="K155" s="9">
        <v>444727</v>
      </c>
      <c r="L155" s="9">
        <v>41312</v>
      </c>
      <c r="M155" s="9">
        <v>486039</v>
      </c>
      <c r="N155" s="12">
        <v>0.17319999999999999</v>
      </c>
    </row>
    <row r="156" spans="1:14" x14ac:dyDescent="0.3">
      <c r="A156" s="1" t="s">
        <v>361</v>
      </c>
      <c r="B156" s="2" t="s">
        <v>362</v>
      </c>
      <c r="C156" s="2" t="s">
        <v>349</v>
      </c>
      <c r="D156" s="9">
        <v>120315</v>
      </c>
      <c r="E156" s="10">
        <v>4159612</v>
      </c>
      <c r="F156" s="9">
        <v>387768</v>
      </c>
      <c r="G156" s="9">
        <v>148194</v>
      </c>
      <c r="H156" s="9">
        <v>535962</v>
      </c>
      <c r="I156" s="11">
        <v>0.1288</v>
      </c>
      <c r="J156" s="9">
        <v>3699077</v>
      </c>
      <c r="K156" s="9">
        <v>848303</v>
      </c>
      <c r="L156" s="9">
        <v>251034</v>
      </c>
      <c r="M156" s="9">
        <v>1099337</v>
      </c>
      <c r="N156" s="12">
        <v>0.29720000000000002</v>
      </c>
    </row>
    <row r="157" spans="1:14" x14ac:dyDescent="0.3">
      <c r="A157" s="14" t="s">
        <v>363</v>
      </c>
      <c r="B157" s="2" t="s">
        <v>364</v>
      </c>
      <c r="C157" s="2" t="s">
        <v>365</v>
      </c>
      <c r="D157" s="9">
        <v>247761</v>
      </c>
      <c r="E157" s="10">
        <v>13988253</v>
      </c>
      <c r="F157" s="9">
        <v>452854</v>
      </c>
      <c r="G157" s="9">
        <v>79371</v>
      </c>
      <c r="H157" s="9">
        <v>532225</v>
      </c>
      <c r="I157" s="11">
        <v>3.7999999999999999E-2</v>
      </c>
      <c r="J157" s="9">
        <v>12651787</v>
      </c>
      <c r="K157" s="9">
        <v>1789320</v>
      </c>
      <c r="L157" s="9">
        <v>153050</v>
      </c>
      <c r="M157" s="9">
        <v>1942370</v>
      </c>
      <c r="N157" s="12">
        <v>0.1535</v>
      </c>
    </row>
    <row r="158" spans="1:14" x14ac:dyDescent="0.3">
      <c r="A158" s="1" t="s">
        <v>366</v>
      </c>
      <c r="B158" s="2" t="s">
        <v>367</v>
      </c>
      <c r="C158" s="2" t="s">
        <v>326</v>
      </c>
      <c r="D158" s="9">
        <v>395861</v>
      </c>
      <c r="E158" s="10">
        <v>16165947</v>
      </c>
      <c r="F158" s="9">
        <v>491325</v>
      </c>
      <c r="G158" s="9">
        <v>-152860</v>
      </c>
      <c r="H158" s="9">
        <v>338465</v>
      </c>
      <c r="I158" s="11">
        <v>2.0899999999999998E-2</v>
      </c>
      <c r="J158" s="9">
        <v>14606168</v>
      </c>
      <c r="K158" s="9">
        <v>2051104</v>
      </c>
      <c r="L158" s="9">
        <v>-1775</v>
      </c>
      <c r="M158" s="9">
        <v>2049329</v>
      </c>
      <c r="N158" s="12">
        <v>0.14030000000000001</v>
      </c>
    </row>
    <row r="159" spans="1:14" x14ac:dyDescent="0.3">
      <c r="A159" s="1" t="s">
        <v>368</v>
      </c>
      <c r="B159" s="2" t="s">
        <v>369</v>
      </c>
      <c r="C159" s="2" t="s">
        <v>370</v>
      </c>
      <c r="D159" s="9">
        <v>157161</v>
      </c>
      <c r="E159" s="10">
        <v>13165215</v>
      </c>
      <c r="F159" s="9">
        <v>745053</v>
      </c>
      <c r="G159" s="9">
        <v>97365</v>
      </c>
      <c r="H159" s="9">
        <v>842418</v>
      </c>
      <c r="I159" s="11">
        <v>6.4000000000000001E-2</v>
      </c>
      <c r="J159" s="9">
        <v>11249307</v>
      </c>
      <c r="K159" s="9">
        <v>2660961</v>
      </c>
      <c r="L159" s="9">
        <v>119806</v>
      </c>
      <c r="M159" s="9">
        <v>2780767</v>
      </c>
      <c r="N159" s="12">
        <v>0.2472</v>
      </c>
    </row>
    <row r="160" spans="1:14" x14ac:dyDescent="0.3">
      <c r="A160" s="1" t="s">
        <v>371</v>
      </c>
      <c r="B160" s="2" t="s">
        <v>372</v>
      </c>
      <c r="C160" s="2" t="s">
        <v>373</v>
      </c>
      <c r="D160" s="9">
        <v>129576</v>
      </c>
      <c r="E160" s="10">
        <v>10902131</v>
      </c>
      <c r="F160" s="9">
        <v>289725</v>
      </c>
      <c r="G160" s="9">
        <v>-8580</v>
      </c>
      <c r="H160" s="9">
        <v>281145</v>
      </c>
      <c r="I160" s="11">
        <v>2.58E-2</v>
      </c>
      <c r="J160" s="9">
        <v>9756671</v>
      </c>
      <c r="K160" s="9">
        <v>1435185</v>
      </c>
      <c r="L160" s="9">
        <v>-26922</v>
      </c>
      <c r="M160" s="9">
        <v>1408263</v>
      </c>
      <c r="N160" s="12">
        <v>0.14430000000000001</v>
      </c>
    </row>
    <row r="161" spans="1:14" x14ac:dyDescent="0.3">
      <c r="A161" s="1" t="s">
        <v>374</v>
      </c>
      <c r="B161" s="2" t="s">
        <v>375</v>
      </c>
      <c r="C161" s="2" t="s">
        <v>376</v>
      </c>
      <c r="D161" s="9">
        <v>150995</v>
      </c>
      <c r="E161" s="10">
        <v>13099382</v>
      </c>
      <c r="F161" s="9">
        <v>485355</v>
      </c>
      <c r="G161" s="9">
        <v>100480</v>
      </c>
      <c r="H161" s="9">
        <v>585835</v>
      </c>
      <c r="I161" s="11">
        <v>4.4699999999999997E-2</v>
      </c>
      <c r="J161" s="9">
        <v>11807568</v>
      </c>
      <c r="K161" s="9">
        <v>1777169</v>
      </c>
      <c r="L161" s="9">
        <v>137362</v>
      </c>
      <c r="M161" s="9">
        <v>1914531</v>
      </c>
      <c r="N161" s="12">
        <v>0.16209999999999999</v>
      </c>
    </row>
    <row r="162" spans="1:14" x14ac:dyDescent="0.3">
      <c r="A162" s="8" t="s">
        <v>377</v>
      </c>
      <c r="B162" s="2" t="s">
        <v>378</v>
      </c>
      <c r="C162" s="2" t="s">
        <v>378</v>
      </c>
      <c r="D162" s="9">
        <v>67577</v>
      </c>
      <c r="E162" s="10">
        <v>6440105</v>
      </c>
      <c r="F162" s="9">
        <v>191329</v>
      </c>
      <c r="G162" s="9">
        <v>40989</v>
      </c>
      <c r="H162" s="9">
        <v>232318</v>
      </c>
      <c r="I162" s="11">
        <v>3.61E-2</v>
      </c>
      <c r="J162" s="9">
        <v>5888341</v>
      </c>
      <c r="K162" s="9">
        <v>743093</v>
      </c>
      <c r="L162" s="9">
        <v>42803</v>
      </c>
      <c r="M162" s="9">
        <v>785896</v>
      </c>
      <c r="N162" s="12">
        <v>0.13350000000000001</v>
      </c>
    </row>
    <row r="163" spans="1:14" x14ac:dyDescent="0.3">
      <c r="A163" s="1" t="s">
        <v>379</v>
      </c>
      <c r="B163" s="2" t="s">
        <v>380</v>
      </c>
      <c r="C163" s="2" t="s">
        <v>381</v>
      </c>
      <c r="D163" s="9">
        <v>251474</v>
      </c>
      <c r="E163" s="10">
        <v>15773171</v>
      </c>
      <c r="F163" s="9">
        <v>761028</v>
      </c>
      <c r="G163" s="9">
        <v>146985</v>
      </c>
      <c r="H163" s="9">
        <v>908013</v>
      </c>
      <c r="I163" s="11">
        <v>5.7599999999999998E-2</v>
      </c>
      <c r="J163" s="9">
        <v>14299282</v>
      </c>
      <c r="K163" s="9">
        <v>2234917</v>
      </c>
      <c r="L163" s="9">
        <v>185929</v>
      </c>
      <c r="M163" s="9">
        <v>2420846</v>
      </c>
      <c r="N163" s="12">
        <v>0.16930000000000001</v>
      </c>
    </row>
    <row r="164" spans="1:14" x14ac:dyDescent="0.3">
      <c r="A164" s="1" t="s">
        <v>382</v>
      </c>
      <c r="B164" s="2" t="s">
        <v>383</v>
      </c>
      <c r="C164" s="2" t="s">
        <v>381</v>
      </c>
      <c r="D164" s="9">
        <v>440340</v>
      </c>
      <c r="E164" s="10">
        <v>23904215</v>
      </c>
      <c r="F164" s="9">
        <v>1215644</v>
      </c>
      <c r="G164" s="9">
        <v>213914</v>
      </c>
      <c r="H164" s="9">
        <v>1429558</v>
      </c>
      <c r="I164" s="11">
        <v>5.9799999999999999E-2</v>
      </c>
      <c r="J164" s="9">
        <v>21928607</v>
      </c>
      <c r="K164" s="9">
        <v>3191252</v>
      </c>
      <c r="L164" s="9">
        <v>133014</v>
      </c>
      <c r="M164" s="9">
        <v>3324266</v>
      </c>
      <c r="N164" s="12">
        <v>0.15160000000000001</v>
      </c>
    </row>
    <row r="165" spans="1:14" x14ac:dyDescent="0.3">
      <c r="A165" s="14" t="s">
        <v>384</v>
      </c>
      <c r="B165" s="2" t="s">
        <v>385</v>
      </c>
      <c r="C165" s="2" t="s">
        <v>386</v>
      </c>
      <c r="D165" s="9">
        <v>92467</v>
      </c>
      <c r="E165" s="10">
        <v>2852240</v>
      </c>
      <c r="F165" s="9">
        <v>250947</v>
      </c>
      <c r="G165" s="9">
        <v>98321</v>
      </c>
      <c r="H165" s="9">
        <v>349268</v>
      </c>
      <c r="I165" s="11">
        <v>0.1225</v>
      </c>
      <c r="J165" s="9">
        <v>2539201</v>
      </c>
      <c r="K165" s="9">
        <v>563986</v>
      </c>
      <c r="L165" s="9">
        <v>102091</v>
      </c>
      <c r="M165" s="9">
        <v>666077</v>
      </c>
      <c r="N165" s="12">
        <v>0.26229999999999998</v>
      </c>
    </row>
    <row r="166" spans="1:14" x14ac:dyDescent="0.3">
      <c r="A166" s="1" t="s">
        <v>387</v>
      </c>
      <c r="B166" s="2" t="s">
        <v>388</v>
      </c>
      <c r="C166" s="2" t="s">
        <v>8</v>
      </c>
      <c r="D166" s="9">
        <v>82465</v>
      </c>
      <c r="E166" s="10">
        <v>3285900</v>
      </c>
      <c r="F166" s="9">
        <v>310766</v>
      </c>
      <c r="G166" s="9">
        <v>158937</v>
      </c>
      <c r="H166" s="9">
        <v>469703</v>
      </c>
      <c r="I166" s="11">
        <v>0.1429</v>
      </c>
      <c r="J166" s="9">
        <v>2919009</v>
      </c>
      <c r="K166" s="9">
        <v>677657</v>
      </c>
      <c r="L166" s="9">
        <v>258783</v>
      </c>
      <c r="M166" s="9">
        <v>936440</v>
      </c>
      <c r="N166" s="12">
        <v>0.32079999999999997</v>
      </c>
    </row>
    <row r="167" spans="1:14" x14ac:dyDescent="0.3">
      <c r="A167" s="1" t="s">
        <v>389</v>
      </c>
      <c r="B167" s="2" t="s">
        <v>390</v>
      </c>
      <c r="C167" s="2" t="s">
        <v>329</v>
      </c>
      <c r="D167" s="9">
        <v>225617</v>
      </c>
      <c r="E167" s="10">
        <v>9796446</v>
      </c>
      <c r="F167" s="9">
        <v>165408</v>
      </c>
      <c r="G167" s="9">
        <v>-117185</v>
      </c>
      <c r="H167" s="9">
        <v>48223</v>
      </c>
      <c r="I167" s="11">
        <v>4.8999999999999998E-3</v>
      </c>
      <c r="J167" s="9">
        <v>8952475</v>
      </c>
      <c r="K167" s="9">
        <v>1009379</v>
      </c>
      <c r="L167" s="9">
        <v>-176903</v>
      </c>
      <c r="M167" s="9">
        <v>832476</v>
      </c>
      <c r="N167" s="12">
        <v>9.2999999999999999E-2</v>
      </c>
    </row>
    <row r="168" spans="1:14" x14ac:dyDescent="0.3">
      <c r="A168" s="14" t="s">
        <v>391</v>
      </c>
      <c r="B168" s="2" t="s">
        <v>392</v>
      </c>
      <c r="C168" s="2" t="s">
        <v>386</v>
      </c>
      <c r="D168" s="9">
        <v>450436</v>
      </c>
      <c r="E168" s="10">
        <v>42388048</v>
      </c>
      <c r="F168" s="9">
        <v>1251338</v>
      </c>
      <c r="G168" s="9">
        <v>-137877</v>
      </c>
      <c r="H168" s="9">
        <v>1113461</v>
      </c>
      <c r="I168" s="11">
        <v>2.63E-2</v>
      </c>
      <c r="J168" s="9">
        <v>38445395</v>
      </c>
      <c r="K168" s="9">
        <v>5193991</v>
      </c>
      <c r="L168" s="9">
        <v>-328561</v>
      </c>
      <c r="M168" s="9">
        <v>4865430</v>
      </c>
      <c r="N168" s="12">
        <v>0.12659999999999999</v>
      </c>
    </row>
    <row r="169" spans="1:14" x14ac:dyDescent="0.3">
      <c r="A169" s="1" t="s">
        <v>393</v>
      </c>
      <c r="B169" s="2" t="s">
        <v>394</v>
      </c>
      <c r="C169" s="2" t="s">
        <v>395</v>
      </c>
      <c r="D169" s="9">
        <v>157320</v>
      </c>
      <c r="E169" s="10">
        <v>6835082</v>
      </c>
      <c r="F169" s="9">
        <v>257370</v>
      </c>
      <c r="G169" s="9">
        <v>-18277</v>
      </c>
      <c r="H169" s="9">
        <v>239093</v>
      </c>
      <c r="I169" s="11">
        <v>3.5000000000000003E-2</v>
      </c>
      <c r="J169" s="9">
        <v>6518623</v>
      </c>
      <c r="K169" s="9">
        <v>573829</v>
      </c>
      <c r="L169" s="9">
        <v>-427845</v>
      </c>
      <c r="M169" s="9">
        <v>145984</v>
      </c>
      <c r="N169" s="12">
        <v>2.24E-2</v>
      </c>
    </row>
    <row r="170" spans="1:14" x14ac:dyDescent="0.3">
      <c r="A170" s="1" t="s">
        <v>396</v>
      </c>
      <c r="B170" s="2" t="s">
        <v>397</v>
      </c>
      <c r="C170" s="2" t="s">
        <v>55</v>
      </c>
      <c r="D170" s="9">
        <v>628606</v>
      </c>
      <c r="E170" s="10">
        <v>23588656</v>
      </c>
      <c r="F170" s="9">
        <v>646645</v>
      </c>
      <c r="G170" s="9">
        <v>211107</v>
      </c>
      <c r="H170" s="9">
        <v>857752</v>
      </c>
      <c r="I170" s="11">
        <v>3.6400000000000002E-2</v>
      </c>
      <c r="J170" s="9">
        <v>21133821</v>
      </c>
      <c r="K170" s="9">
        <v>3101480</v>
      </c>
      <c r="L170" s="9">
        <v>-67565</v>
      </c>
      <c r="M170" s="9">
        <v>3033915</v>
      </c>
      <c r="N170" s="12">
        <v>0.14360000000000001</v>
      </c>
    </row>
    <row r="171" spans="1:14" x14ac:dyDescent="0.3">
      <c r="A171" s="14" t="s">
        <v>398</v>
      </c>
      <c r="B171" s="2" t="s">
        <v>399</v>
      </c>
      <c r="C171" s="2" t="s">
        <v>400</v>
      </c>
      <c r="D171" s="9">
        <v>111024</v>
      </c>
      <c r="E171" s="10">
        <v>7380951</v>
      </c>
      <c r="F171" s="9">
        <v>182589</v>
      </c>
      <c r="G171" s="9">
        <v>45965</v>
      </c>
      <c r="H171" s="9">
        <v>228554</v>
      </c>
      <c r="I171" s="11">
        <v>3.1E-2</v>
      </c>
      <c r="J171" s="9">
        <v>6841087</v>
      </c>
      <c r="K171" s="9">
        <v>722453</v>
      </c>
      <c r="L171" s="9">
        <v>-70651</v>
      </c>
      <c r="M171" s="9">
        <v>651802</v>
      </c>
      <c r="N171" s="12">
        <v>9.5299999999999996E-2</v>
      </c>
    </row>
    <row r="172" spans="1:14" x14ac:dyDescent="0.3">
      <c r="A172" s="1" t="s">
        <v>401</v>
      </c>
      <c r="B172" s="2" t="s">
        <v>402</v>
      </c>
      <c r="C172" s="2" t="s">
        <v>403</v>
      </c>
      <c r="D172" s="9">
        <v>123052</v>
      </c>
      <c r="E172" s="10">
        <v>8185228</v>
      </c>
      <c r="F172" s="9">
        <v>350222</v>
      </c>
      <c r="G172" s="9">
        <v>173854</v>
      </c>
      <c r="H172" s="9">
        <v>524076</v>
      </c>
      <c r="I172" s="11">
        <v>6.4000000000000001E-2</v>
      </c>
      <c r="J172" s="9">
        <v>6976208</v>
      </c>
      <c r="K172" s="9">
        <v>1559242</v>
      </c>
      <c r="L172" s="9">
        <v>577207</v>
      </c>
      <c r="M172" s="9">
        <v>2136449</v>
      </c>
      <c r="N172" s="12">
        <v>0.30620000000000003</v>
      </c>
    </row>
    <row r="173" spans="1:14" x14ac:dyDescent="0.3">
      <c r="A173" s="1" t="s">
        <v>404</v>
      </c>
      <c r="B173" s="2" t="s">
        <v>405</v>
      </c>
      <c r="C173" s="2" t="s">
        <v>406</v>
      </c>
      <c r="D173" s="9">
        <v>187852</v>
      </c>
      <c r="E173" s="10">
        <v>8493842</v>
      </c>
      <c r="F173" s="9">
        <v>424509</v>
      </c>
      <c r="G173" s="9">
        <v>111669</v>
      </c>
      <c r="H173" s="9">
        <v>536178</v>
      </c>
      <c r="I173" s="11">
        <v>6.3100000000000003E-2</v>
      </c>
      <c r="J173" s="9">
        <v>7850081</v>
      </c>
      <c r="K173" s="9">
        <v>1068270</v>
      </c>
      <c r="L173" s="9">
        <v>151442</v>
      </c>
      <c r="M173" s="9">
        <v>1219712</v>
      </c>
      <c r="N173" s="12">
        <v>0.15540000000000001</v>
      </c>
    </row>
    <row r="174" spans="1:14" x14ac:dyDescent="0.3">
      <c r="A174" s="1" t="s">
        <v>407</v>
      </c>
      <c r="B174" s="2" t="s">
        <v>675</v>
      </c>
      <c r="C174" s="2" t="s">
        <v>408</v>
      </c>
      <c r="D174" s="9">
        <v>147299</v>
      </c>
      <c r="E174" s="10">
        <v>17501098</v>
      </c>
      <c r="F174" s="9">
        <v>488788</v>
      </c>
      <c r="G174" s="9">
        <v>-14059</v>
      </c>
      <c r="H174" s="9">
        <v>474729</v>
      </c>
      <c r="I174" s="11">
        <v>2.7099999999999999E-2</v>
      </c>
      <c r="J174" s="9">
        <v>15544715</v>
      </c>
      <c r="K174" s="9">
        <v>2445171</v>
      </c>
      <c r="L174" s="9">
        <v>496162</v>
      </c>
      <c r="M174" s="9">
        <v>2941333</v>
      </c>
      <c r="N174" s="12">
        <v>0.18920000000000001</v>
      </c>
    </row>
    <row r="175" spans="1:14" x14ac:dyDescent="0.3">
      <c r="A175" s="1" t="s">
        <v>409</v>
      </c>
      <c r="B175" s="2" t="s">
        <v>410</v>
      </c>
      <c r="C175" s="2" t="s">
        <v>373</v>
      </c>
      <c r="D175" s="9">
        <v>177553</v>
      </c>
      <c r="E175" s="10">
        <v>8407596</v>
      </c>
      <c r="F175" s="9">
        <v>213954</v>
      </c>
      <c r="G175" s="9">
        <v>32080</v>
      </c>
      <c r="H175" s="9">
        <v>246034</v>
      </c>
      <c r="I175" s="11">
        <v>2.93E-2</v>
      </c>
      <c r="J175" s="9">
        <v>7630544</v>
      </c>
      <c r="K175" s="9">
        <v>991006</v>
      </c>
      <c r="L175" s="9">
        <v>-22694</v>
      </c>
      <c r="M175" s="9">
        <v>968312</v>
      </c>
      <c r="N175" s="12">
        <v>0.12690000000000001</v>
      </c>
    </row>
    <row r="176" spans="1:14" x14ac:dyDescent="0.3">
      <c r="A176" s="1" t="s">
        <v>411</v>
      </c>
      <c r="B176" s="2" t="s">
        <v>412</v>
      </c>
      <c r="C176" s="2" t="s">
        <v>413</v>
      </c>
      <c r="D176" s="9">
        <v>127318</v>
      </c>
      <c r="E176" s="10">
        <v>4456864</v>
      </c>
      <c r="F176" s="9">
        <v>164664</v>
      </c>
      <c r="G176" s="9">
        <v>40173</v>
      </c>
      <c r="H176" s="9">
        <v>204837</v>
      </c>
      <c r="I176" s="11">
        <v>4.5999999999999999E-2</v>
      </c>
      <c r="J176" s="9">
        <v>3961163</v>
      </c>
      <c r="K176" s="9">
        <v>660365</v>
      </c>
      <c r="L176" s="9">
        <v>83494</v>
      </c>
      <c r="M176" s="9">
        <v>743859</v>
      </c>
      <c r="N176" s="12">
        <v>0.18779999999999999</v>
      </c>
    </row>
    <row r="177" spans="1:14" x14ac:dyDescent="0.3">
      <c r="A177" s="14" t="s">
        <v>414</v>
      </c>
      <c r="B177" s="2" t="s">
        <v>415</v>
      </c>
      <c r="C177" s="2" t="s">
        <v>415</v>
      </c>
      <c r="D177" s="9">
        <v>257769</v>
      </c>
      <c r="E177" s="10">
        <v>16337873</v>
      </c>
      <c r="F177" s="9">
        <v>163842</v>
      </c>
      <c r="G177" s="9">
        <v>-59199</v>
      </c>
      <c r="H177" s="9">
        <v>104643</v>
      </c>
      <c r="I177" s="11">
        <v>6.4000000000000003E-3</v>
      </c>
      <c r="J177" s="9">
        <v>14843042</v>
      </c>
      <c r="K177" s="9">
        <v>1658673</v>
      </c>
      <c r="L177" s="9">
        <v>99706</v>
      </c>
      <c r="M177" s="9">
        <v>1758379</v>
      </c>
      <c r="N177" s="12">
        <v>0.11849999999999999</v>
      </c>
    </row>
    <row r="178" spans="1:14" x14ac:dyDescent="0.3">
      <c r="A178" s="1" t="s">
        <v>416</v>
      </c>
      <c r="B178" s="2" t="s">
        <v>417</v>
      </c>
      <c r="C178" s="2" t="s">
        <v>406</v>
      </c>
      <c r="D178" s="9">
        <v>979870</v>
      </c>
      <c r="E178" s="10">
        <v>93372542</v>
      </c>
      <c r="F178" s="9">
        <v>2038927</v>
      </c>
      <c r="G178" s="9">
        <v>182107</v>
      </c>
      <c r="H178" s="9">
        <v>2221034</v>
      </c>
      <c r="I178" s="11">
        <v>2.3800000000000002E-2</v>
      </c>
      <c r="J178" s="9">
        <v>86011108</v>
      </c>
      <c r="K178" s="9">
        <v>9400361</v>
      </c>
      <c r="L178" s="9">
        <v>422841</v>
      </c>
      <c r="M178" s="9">
        <v>9823202</v>
      </c>
      <c r="N178" s="12">
        <v>0.1142</v>
      </c>
    </row>
    <row r="179" spans="1:14" x14ac:dyDescent="0.3">
      <c r="A179" s="1" t="s">
        <v>418</v>
      </c>
      <c r="B179" s="2" t="s">
        <v>102</v>
      </c>
      <c r="C179" s="2" t="s">
        <v>406</v>
      </c>
      <c r="D179" s="9">
        <v>126965</v>
      </c>
      <c r="E179" s="10">
        <v>4100593</v>
      </c>
      <c r="F179" s="9">
        <v>410422</v>
      </c>
      <c r="G179" s="9">
        <v>168335</v>
      </c>
      <c r="H179" s="9">
        <v>578757</v>
      </c>
      <c r="I179" s="11">
        <v>0.1411</v>
      </c>
      <c r="J179" s="9">
        <v>3770453</v>
      </c>
      <c r="K179" s="9">
        <v>740562</v>
      </c>
      <c r="L179" s="9">
        <v>284801</v>
      </c>
      <c r="M179" s="9">
        <v>1025363</v>
      </c>
      <c r="N179" s="12">
        <v>0.27189999999999998</v>
      </c>
    </row>
    <row r="180" spans="1:14" x14ac:dyDescent="0.3">
      <c r="A180" s="1" t="s">
        <v>419</v>
      </c>
      <c r="B180" s="2" t="s">
        <v>420</v>
      </c>
      <c r="C180" s="2" t="s">
        <v>55</v>
      </c>
      <c r="D180" s="9">
        <v>777060</v>
      </c>
      <c r="E180" s="10">
        <v>64592107</v>
      </c>
      <c r="F180" s="9">
        <v>3628396</v>
      </c>
      <c r="G180" s="9">
        <v>369259</v>
      </c>
      <c r="H180" s="9">
        <v>3997655</v>
      </c>
      <c r="I180" s="11">
        <v>6.1899999999999997E-2</v>
      </c>
      <c r="J180" s="9">
        <v>57405764</v>
      </c>
      <c r="K180" s="9">
        <v>10814739</v>
      </c>
      <c r="L180" s="9">
        <v>-29408</v>
      </c>
      <c r="M180" s="9">
        <v>10785331</v>
      </c>
      <c r="N180" s="12">
        <v>0.18790000000000001</v>
      </c>
    </row>
    <row r="181" spans="1:14" x14ac:dyDescent="0.3">
      <c r="A181" s="1" t="s">
        <v>421</v>
      </c>
      <c r="B181" s="2" t="s">
        <v>422</v>
      </c>
      <c r="C181" s="2" t="s">
        <v>423</v>
      </c>
      <c r="D181" s="9">
        <v>65232</v>
      </c>
      <c r="E181" s="10">
        <v>5463847</v>
      </c>
      <c r="F181" s="9">
        <v>142938</v>
      </c>
      <c r="G181" s="9">
        <v>-26373</v>
      </c>
      <c r="H181" s="9">
        <v>116565</v>
      </c>
      <c r="I181" s="11">
        <v>2.1299999999999999E-2</v>
      </c>
      <c r="J181" s="9">
        <v>4405167</v>
      </c>
      <c r="K181" s="9">
        <v>1201618</v>
      </c>
      <c r="L181" s="9">
        <v>538748</v>
      </c>
      <c r="M181" s="9">
        <v>1740366</v>
      </c>
      <c r="N181" s="12">
        <v>0.39510000000000001</v>
      </c>
    </row>
    <row r="182" spans="1:14" x14ac:dyDescent="0.3">
      <c r="A182" s="1" t="s">
        <v>424</v>
      </c>
      <c r="B182" s="2" t="s">
        <v>425</v>
      </c>
      <c r="C182" s="2" t="s">
        <v>426</v>
      </c>
      <c r="D182" s="9">
        <v>97751</v>
      </c>
      <c r="E182" s="10">
        <v>3284123</v>
      </c>
      <c r="F182" s="9">
        <v>140586</v>
      </c>
      <c r="G182" s="9">
        <v>-84818</v>
      </c>
      <c r="H182" s="9">
        <v>55768</v>
      </c>
      <c r="I182" s="11">
        <v>1.7000000000000001E-2</v>
      </c>
      <c r="J182" s="9">
        <v>2977277</v>
      </c>
      <c r="K182" s="9">
        <v>447432</v>
      </c>
      <c r="L182" s="9">
        <v>-62979</v>
      </c>
      <c r="M182" s="9">
        <v>384453</v>
      </c>
      <c r="N182" s="12">
        <v>0.12909999999999999</v>
      </c>
    </row>
    <row r="183" spans="1:14" x14ac:dyDescent="0.3">
      <c r="A183" s="1" t="s">
        <v>427</v>
      </c>
      <c r="B183" s="2" t="s">
        <v>428</v>
      </c>
      <c r="C183" s="2" t="s">
        <v>428</v>
      </c>
      <c r="D183" s="9">
        <v>120947</v>
      </c>
      <c r="E183" s="10">
        <v>5053060</v>
      </c>
      <c r="F183" s="9">
        <v>144999</v>
      </c>
      <c r="G183" s="9">
        <v>-71212</v>
      </c>
      <c r="H183" s="9">
        <v>73787</v>
      </c>
      <c r="I183" s="11">
        <v>1.46E-2</v>
      </c>
      <c r="J183" s="9">
        <v>4635707</v>
      </c>
      <c r="K183" s="9">
        <v>562352</v>
      </c>
      <c r="L183" s="9">
        <v>-56126</v>
      </c>
      <c r="M183" s="9">
        <v>506226</v>
      </c>
      <c r="N183" s="12">
        <v>0.10920000000000001</v>
      </c>
    </row>
    <row r="184" spans="1:14" x14ac:dyDescent="0.3">
      <c r="A184" s="1" t="s">
        <v>429</v>
      </c>
      <c r="B184" s="2" t="s">
        <v>430</v>
      </c>
      <c r="C184" s="2" t="s">
        <v>423</v>
      </c>
      <c r="D184" s="9">
        <v>131516</v>
      </c>
      <c r="E184" s="10">
        <v>8656943</v>
      </c>
      <c r="F184" s="9">
        <v>559658</v>
      </c>
      <c r="G184" s="9">
        <v>70223</v>
      </c>
      <c r="H184" s="9">
        <v>629881</v>
      </c>
      <c r="I184" s="11">
        <v>7.2800000000000004E-2</v>
      </c>
      <c r="J184" s="9">
        <v>7717856</v>
      </c>
      <c r="K184" s="9">
        <v>1498745</v>
      </c>
      <c r="L184" s="9">
        <v>132310</v>
      </c>
      <c r="M184" s="9">
        <v>1631055</v>
      </c>
      <c r="N184" s="12">
        <v>0.21129999999999999</v>
      </c>
    </row>
    <row r="185" spans="1:14" x14ac:dyDescent="0.3">
      <c r="A185" s="1" t="s">
        <v>431</v>
      </c>
      <c r="B185" s="2" t="s">
        <v>432</v>
      </c>
      <c r="C185" s="2" t="s">
        <v>423</v>
      </c>
      <c r="D185" s="9">
        <v>50350</v>
      </c>
      <c r="E185" s="10">
        <v>1621277</v>
      </c>
      <c r="F185" s="9">
        <v>193647</v>
      </c>
      <c r="G185" s="9">
        <v>-40839</v>
      </c>
      <c r="H185" s="9">
        <v>152808</v>
      </c>
      <c r="I185" s="11">
        <v>9.4299999999999995E-2</v>
      </c>
      <c r="J185" s="9">
        <v>1560354</v>
      </c>
      <c r="K185" s="9">
        <v>254570</v>
      </c>
      <c r="L185" s="9">
        <v>-17562</v>
      </c>
      <c r="M185" s="9">
        <v>237008</v>
      </c>
      <c r="N185" s="12">
        <v>0.15190000000000001</v>
      </c>
    </row>
    <row r="186" spans="1:14" x14ac:dyDescent="0.3">
      <c r="A186" s="1" t="s">
        <v>433</v>
      </c>
      <c r="B186" s="2" t="s">
        <v>434</v>
      </c>
      <c r="C186" s="2" t="s">
        <v>435</v>
      </c>
      <c r="D186" s="9">
        <v>61721</v>
      </c>
      <c r="E186" s="10">
        <v>5400138</v>
      </c>
      <c r="F186" s="9">
        <v>191984</v>
      </c>
      <c r="G186" s="9">
        <v>-32210</v>
      </c>
      <c r="H186" s="9">
        <v>159774</v>
      </c>
      <c r="I186" s="11">
        <v>2.9600000000000001E-2</v>
      </c>
      <c r="J186" s="9">
        <v>4960914</v>
      </c>
      <c r="K186" s="9">
        <v>631208</v>
      </c>
      <c r="L186" s="9">
        <v>-53194</v>
      </c>
      <c r="M186" s="9">
        <v>578014</v>
      </c>
      <c r="N186" s="12">
        <v>0.11650000000000001</v>
      </c>
    </row>
    <row r="187" spans="1:14" x14ac:dyDescent="0.3">
      <c r="A187" s="1" t="s">
        <v>436</v>
      </c>
      <c r="B187" s="2" t="s">
        <v>437</v>
      </c>
      <c r="C187" s="2" t="s">
        <v>438</v>
      </c>
      <c r="D187" s="9">
        <v>153133</v>
      </c>
      <c r="E187" s="10">
        <v>6009218</v>
      </c>
      <c r="F187" s="9">
        <v>268973</v>
      </c>
      <c r="G187" s="9">
        <v>-13547</v>
      </c>
      <c r="H187" s="9">
        <v>255426</v>
      </c>
      <c r="I187" s="11">
        <v>4.2500000000000003E-2</v>
      </c>
      <c r="J187" s="9">
        <v>5616011</v>
      </c>
      <c r="K187" s="9">
        <v>662180</v>
      </c>
      <c r="L187" s="9">
        <v>314499</v>
      </c>
      <c r="M187" s="9">
        <v>976679</v>
      </c>
      <c r="N187" s="12">
        <v>0.1739</v>
      </c>
    </row>
    <row r="188" spans="1:14" x14ac:dyDescent="0.3">
      <c r="A188" s="1" t="s">
        <v>439</v>
      </c>
      <c r="B188" s="2" t="s">
        <v>440</v>
      </c>
      <c r="C188" s="2" t="s">
        <v>55</v>
      </c>
      <c r="D188" s="9">
        <v>711427</v>
      </c>
      <c r="E188" s="10">
        <v>19128515</v>
      </c>
      <c r="F188" s="9">
        <v>767306</v>
      </c>
      <c r="G188" s="9">
        <v>346046</v>
      </c>
      <c r="H188" s="9">
        <v>1113352</v>
      </c>
      <c r="I188" s="11">
        <v>5.8200000000000002E-2</v>
      </c>
      <c r="J188" s="9">
        <v>16817365</v>
      </c>
      <c r="K188" s="9">
        <v>3078456</v>
      </c>
      <c r="L188" s="9">
        <v>975167</v>
      </c>
      <c r="M188" s="9">
        <v>4053623</v>
      </c>
      <c r="N188" s="12">
        <v>0.24099999999999999</v>
      </c>
    </row>
    <row r="189" spans="1:14" x14ac:dyDescent="0.3">
      <c r="A189" s="1" t="s">
        <v>441</v>
      </c>
      <c r="B189" s="2" t="s">
        <v>442</v>
      </c>
      <c r="C189" s="2" t="s">
        <v>443</v>
      </c>
      <c r="D189" s="9">
        <v>114146</v>
      </c>
      <c r="E189" s="10">
        <v>4642098</v>
      </c>
      <c r="F189" s="9">
        <v>183645</v>
      </c>
      <c r="G189" s="9">
        <v>-16407</v>
      </c>
      <c r="H189" s="9">
        <v>167238</v>
      </c>
      <c r="I189" s="11">
        <v>3.5999999999999997E-2</v>
      </c>
      <c r="J189" s="9">
        <v>4233862</v>
      </c>
      <c r="K189" s="9">
        <v>591881</v>
      </c>
      <c r="L189" s="9">
        <v>-7131</v>
      </c>
      <c r="M189" s="9">
        <v>584750</v>
      </c>
      <c r="N189" s="12">
        <v>0.1381</v>
      </c>
    </row>
    <row r="190" spans="1:14" x14ac:dyDescent="0.3">
      <c r="A190" s="1" t="s">
        <v>444</v>
      </c>
      <c r="B190" s="2" t="s">
        <v>445</v>
      </c>
      <c r="C190" s="2" t="s">
        <v>55</v>
      </c>
      <c r="D190" s="9">
        <v>155209</v>
      </c>
      <c r="E190" s="10">
        <v>9385794</v>
      </c>
      <c r="F190" s="9">
        <v>350846</v>
      </c>
      <c r="G190" s="9">
        <v>14667</v>
      </c>
      <c r="H190" s="9">
        <v>365513</v>
      </c>
      <c r="I190" s="11">
        <v>3.8899999999999997E-2</v>
      </c>
      <c r="J190" s="9">
        <v>8359028</v>
      </c>
      <c r="K190" s="9">
        <v>1377612</v>
      </c>
      <c r="L190" s="9">
        <v>194568</v>
      </c>
      <c r="M190" s="9">
        <v>1572180</v>
      </c>
      <c r="N190" s="12">
        <v>0.18809999999999999</v>
      </c>
    </row>
    <row r="191" spans="1:14" x14ac:dyDescent="0.3">
      <c r="A191" s="14" t="s">
        <v>446</v>
      </c>
      <c r="B191" s="2" t="s">
        <v>447</v>
      </c>
      <c r="C191" s="2" t="s">
        <v>448</v>
      </c>
      <c r="D191" s="9">
        <v>63680</v>
      </c>
      <c r="E191" s="10">
        <v>5021651</v>
      </c>
      <c r="F191" s="9">
        <v>312553</v>
      </c>
      <c r="G191" s="9">
        <v>142009</v>
      </c>
      <c r="H191" s="9">
        <v>454562</v>
      </c>
      <c r="I191" s="11">
        <v>9.0499999999999997E-2</v>
      </c>
      <c r="J191" s="9">
        <v>4699959</v>
      </c>
      <c r="K191" s="9">
        <v>634245</v>
      </c>
      <c r="L191" s="9">
        <v>168910</v>
      </c>
      <c r="M191" s="9">
        <v>803155</v>
      </c>
      <c r="N191" s="12">
        <v>0.1709</v>
      </c>
    </row>
    <row r="192" spans="1:14" x14ac:dyDescent="0.3">
      <c r="A192" s="14" t="s">
        <v>449</v>
      </c>
      <c r="B192" s="2" t="s">
        <v>450</v>
      </c>
      <c r="C192" s="2" t="s">
        <v>448</v>
      </c>
      <c r="D192" s="9">
        <v>103944</v>
      </c>
      <c r="E192" s="10">
        <v>4067646</v>
      </c>
      <c r="F192" s="9">
        <v>153306</v>
      </c>
      <c r="G192" s="9">
        <v>-27035</v>
      </c>
      <c r="H192" s="9">
        <v>126271</v>
      </c>
      <c r="I192" s="11">
        <v>3.1E-2</v>
      </c>
      <c r="J192" s="9">
        <v>3601135</v>
      </c>
      <c r="K192" s="9">
        <v>619817</v>
      </c>
      <c r="L192" s="9">
        <v>-2320</v>
      </c>
      <c r="M192" s="9">
        <v>617497</v>
      </c>
      <c r="N192" s="12">
        <v>0.17150000000000001</v>
      </c>
    </row>
    <row r="193" spans="1:14" x14ac:dyDescent="0.3">
      <c r="A193" s="1" t="s">
        <v>451</v>
      </c>
      <c r="B193" s="2" t="s">
        <v>452</v>
      </c>
      <c r="C193" s="2" t="s">
        <v>453</v>
      </c>
      <c r="D193" s="9">
        <v>62008</v>
      </c>
      <c r="E193" s="10">
        <v>2235308</v>
      </c>
      <c r="F193" s="9">
        <v>253875</v>
      </c>
      <c r="G193" s="9">
        <v>90603</v>
      </c>
      <c r="H193" s="9">
        <v>344478</v>
      </c>
      <c r="I193" s="11">
        <v>0.15409999999999999</v>
      </c>
      <c r="J193" s="9">
        <v>2054236</v>
      </c>
      <c r="K193" s="9">
        <v>434947</v>
      </c>
      <c r="L193" s="9">
        <v>67133</v>
      </c>
      <c r="M193" s="9">
        <v>502080</v>
      </c>
      <c r="N193" s="12">
        <v>0.24440000000000001</v>
      </c>
    </row>
    <row r="194" spans="1:14" x14ac:dyDescent="0.3">
      <c r="A194" s="14" t="s">
        <v>454</v>
      </c>
      <c r="B194" s="2" t="s">
        <v>455</v>
      </c>
      <c r="C194" s="2" t="s">
        <v>456</v>
      </c>
      <c r="D194" s="9">
        <v>308727</v>
      </c>
      <c r="E194" s="10">
        <v>12318212</v>
      </c>
      <c r="F194" s="9">
        <v>187501</v>
      </c>
      <c r="G194" s="9">
        <v>-36107</v>
      </c>
      <c r="H194" s="9">
        <v>151394</v>
      </c>
      <c r="I194" s="11">
        <v>1.23E-2</v>
      </c>
      <c r="J194" s="9">
        <v>11153337</v>
      </c>
      <c r="K194" s="9">
        <v>1352376</v>
      </c>
      <c r="L194" s="9">
        <v>46280</v>
      </c>
      <c r="M194" s="9">
        <v>1398656</v>
      </c>
      <c r="N194" s="12">
        <v>0.12540000000000001</v>
      </c>
    </row>
    <row r="195" spans="1:14" x14ac:dyDescent="0.3">
      <c r="A195" s="14" t="s">
        <v>457</v>
      </c>
      <c r="B195" s="2" t="s">
        <v>458</v>
      </c>
      <c r="C195" s="2" t="s">
        <v>400</v>
      </c>
      <c r="D195" s="9">
        <v>103950</v>
      </c>
      <c r="E195" s="10">
        <v>2723772</v>
      </c>
      <c r="F195" s="9">
        <v>165213</v>
      </c>
      <c r="G195" s="9">
        <v>43103</v>
      </c>
      <c r="H195" s="9">
        <v>208316</v>
      </c>
      <c r="I195" s="11">
        <v>7.6499999999999999E-2</v>
      </c>
      <c r="J195" s="9">
        <v>2398422</v>
      </c>
      <c r="K195" s="9">
        <v>490563</v>
      </c>
      <c r="L195" s="9">
        <v>72344</v>
      </c>
      <c r="M195" s="9">
        <v>562907</v>
      </c>
      <c r="N195" s="12">
        <v>0.23469999999999999</v>
      </c>
    </row>
    <row r="196" spans="1:14" x14ac:dyDescent="0.3">
      <c r="A196" s="14" t="s">
        <v>459</v>
      </c>
      <c r="B196" s="2" t="s">
        <v>460</v>
      </c>
      <c r="C196" s="2" t="s">
        <v>55</v>
      </c>
      <c r="D196" s="9">
        <v>423647</v>
      </c>
      <c r="E196" s="10">
        <v>23370380</v>
      </c>
      <c r="F196" s="9">
        <v>1047652</v>
      </c>
      <c r="G196" s="9">
        <v>211156</v>
      </c>
      <c r="H196" s="9">
        <v>1258808</v>
      </c>
      <c r="I196" s="11">
        <v>5.3900000000000003E-2</v>
      </c>
      <c r="J196" s="9">
        <v>20877060</v>
      </c>
      <c r="K196" s="9">
        <v>3540972</v>
      </c>
      <c r="L196" s="9">
        <v>406111</v>
      </c>
      <c r="M196" s="9">
        <v>3947083</v>
      </c>
      <c r="N196" s="12">
        <v>0.18909999999999999</v>
      </c>
    </row>
    <row r="197" spans="1:14" x14ac:dyDescent="0.3">
      <c r="A197" s="14" t="s">
        <v>461</v>
      </c>
      <c r="B197" s="2" t="s">
        <v>462</v>
      </c>
      <c r="C197" s="2" t="s">
        <v>443</v>
      </c>
      <c r="D197" s="9">
        <v>57841</v>
      </c>
      <c r="E197" s="10">
        <v>3378746</v>
      </c>
      <c r="F197" s="9">
        <v>278285</v>
      </c>
      <c r="G197" s="9">
        <v>69984</v>
      </c>
      <c r="H197" s="9">
        <v>348269</v>
      </c>
      <c r="I197" s="11">
        <v>0.1031</v>
      </c>
      <c r="J197" s="9">
        <v>3105311</v>
      </c>
      <c r="K197" s="9">
        <v>551720</v>
      </c>
      <c r="L197" s="9">
        <v>98883</v>
      </c>
      <c r="M197" s="9">
        <v>650603</v>
      </c>
      <c r="N197" s="12">
        <v>0.20949999999999999</v>
      </c>
    </row>
    <row r="198" spans="1:14" x14ac:dyDescent="0.3">
      <c r="A198" s="8" t="s">
        <v>463</v>
      </c>
      <c r="B198" s="2" t="s">
        <v>464</v>
      </c>
      <c r="C198" s="2" t="s">
        <v>141</v>
      </c>
      <c r="D198" s="9">
        <v>143735</v>
      </c>
      <c r="E198" s="10">
        <v>10022223</v>
      </c>
      <c r="F198" s="9">
        <v>578044</v>
      </c>
      <c r="G198" s="9">
        <v>242627</v>
      </c>
      <c r="H198" s="9">
        <v>820671</v>
      </c>
      <c r="I198" s="11">
        <v>8.1900000000000001E-2</v>
      </c>
      <c r="J198" s="9">
        <v>8843031</v>
      </c>
      <c r="K198" s="9">
        <v>1757236</v>
      </c>
      <c r="L198" s="9">
        <v>272363</v>
      </c>
      <c r="M198" s="9">
        <v>2029599</v>
      </c>
      <c r="N198" s="12">
        <v>0.22950000000000001</v>
      </c>
    </row>
    <row r="199" spans="1:14" x14ac:dyDescent="0.3">
      <c r="A199" s="14" t="s">
        <v>465</v>
      </c>
      <c r="B199" s="2" t="s">
        <v>466</v>
      </c>
      <c r="C199" s="2" t="s">
        <v>400</v>
      </c>
      <c r="D199" s="9">
        <v>105043</v>
      </c>
      <c r="E199" s="10">
        <v>11541676</v>
      </c>
      <c r="F199" s="9">
        <v>316768</v>
      </c>
      <c r="G199" s="9">
        <v>30076</v>
      </c>
      <c r="H199" s="9">
        <v>346844</v>
      </c>
      <c r="I199" s="11">
        <v>3.0099999999999998E-2</v>
      </c>
      <c r="J199" s="9">
        <v>10287467</v>
      </c>
      <c r="K199" s="9">
        <v>1570977</v>
      </c>
      <c r="L199" s="9">
        <v>198853</v>
      </c>
      <c r="M199" s="9">
        <v>1769830</v>
      </c>
      <c r="N199" s="12">
        <v>0.17199999999999999</v>
      </c>
    </row>
    <row r="200" spans="1:14" x14ac:dyDescent="0.3">
      <c r="A200" s="1" t="s">
        <v>467</v>
      </c>
      <c r="B200" s="2" t="s">
        <v>468</v>
      </c>
      <c r="C200" s="2" t="s">
        <v>453</v>
      </c>
      <c r="D200" s="9">
        <v>144622</v>
      </c>
      <c r="E200" s="10">
        <v>11944088</v>
      </c>
      <c r="F200" s="9">
        <v>793554</v>
      </c>
      <c r="G200" s="9">
        <v>86080</v>
      </c>
      <c r="H200" s="9">
        <v>879634</v>
      </c>
      <c r="I200" s="11">
        <v>7.3599999999999999E-2</v>
      </c>
      <c r="J200" s="9">
        <v>10794409</v>
      </c>
      <c r="K200" s="9">
        <v>1943233</v>
      </c>
      <c r="L200" s="9">
        <v>-615905</v>
      </c>
      <c r="M200" s="9">
        <v>1327328</v>
      </c>
      <c r="N200" s="12">
        <v>0.123</v>
      </c>
    </row>
    <row r="201" spans="1:14" x14ac:dyDescent="0.3">
      <c r="A201" s="14" t="s">
        <v>469</v>
      </c>
      <c r="B201" s="2" t="s">
        <v>470</v>
      </c>
      <c r="C201" s="2" t="s">
        <v>448</v>
      </c>
      <c r="D201" s="9">
        <v>116368</v>
      </c>
      <c r="E201" s="10">
        <v>7257347</v>
      </c>
      <c r="F201" s="9">
        <v>379367</v>
      </c>
      <c r="G201" s="9">
        <v>13027</v>
      </c>
      <c r="H201" s="9">
        <v>392394</v>
      </c>
      <c r="I201" s="11">
        <v>5.4100000000000002E-2</v>
      </c>
      <c r="J201" s="9">
        <v>6655586</v>
      </c>
      <c r="K201" s="9">
        <v>981128</v>
      </c>
      <c r="L201" s="9">
        <v>-354160</v>
      </c>
      <c r="M201" s="9">
        <v>626968</v>
      </c>
      <c r="N201" s="12">
        <v>9.4200000000000006E-2</v>
      </c>
    </row>
    <row r="202" spans="1:14" x14ac:dyDescent="0.3">
      <c r="A202" s="1" t="s">
        <v>471</v>
      </c>
      <c r="B202" s="2" t="s">
        <v>472</v>
      </c>
      <c r="C202" s="2" t="s">
        <v>403</v>
      </c>
      <c r="D202" s="9">
        <v>496066</v>
      </c>
      <c r="E202" s="10">
        <v>21938349</v>
      </c>
      <c r="F202" s="9">
        <v>236511</v>
      </c>
      <c r="G202" s="9">
        <v>-42235</v>
      </c>
      <c r="H202" s="9">
        <v>194276</v>
      </c>
      <c r="I202" s="11">
        <v>8.8999999999999999E-3</v>
      </c>
      <c r="J202" s="9">
        <v>19871226</v>
      </c>
      <c r="K202" s="9">
        <v>2303634</v>
      </c>
      <c r="L202" s="9">
        <v>88161</v>
      </c>
      <c r="M202" s="9">
        <v>2391795</v>
      </c>
      <c r="N202" s="12">
        <v>0.12039999999999999</v>
      </c>
    </row>
    <row r="203" spans="1:14" x14ac:dyDescent="0.3">
      <c r="A203" s="14" t="s">
        <v>473</v>
      </c>
      <c r="B203" s="2" t="s">
        <v>474</v>
      </c>
      <c r="C203" s="2" t="s">
        <v>448</v>
      </c>
      <c r="D203" s="9">
        <v>139200</v>
      </c>
      <c r="E203" s="10">
        <v>8953739</v>
      </c>
      <c r="F203" s="9">
        <v>335176</v>
      </c>
      <c r="G203" s="9">
        <v>-892</v>
      </c>
      <c r="H203" s="9">
        <v>334284</v>
      </c>
      <c r="I203" s="11">
        <v>3.73E-2</v>
      </c>
      <c r="J203" s="9">
        <v>8046104</v>
      </c>
      <c r="K203" s="9">
        <v>1242811</v>
      </c>
      <c r="L203" s="9">
        <v>39563</v>
      </c>
      <c r="M203" s="9">
        <v>1282374</v>
      </c>
      <c r="N203" s="12">
        <v>0.15939999999999999</v>
      </c>
    </row>
    <row r="204" spans="1:14" x14ac:dyDescent="0.3">
      <c r="A204" s="14" t="s">
        <v>475</v>
      </c>
      <c r="B204" s="2" t="s">
        <v>476</v>
      </c>
      <c r="C204" s="2" t="s">
        <v>448</v>
      </c>
      <c r="D204" s="9">
        <v>106947</v>
      </c>
      <c r="E204" s="10">
        <v>4377063</v>
      </c>
      <c r="F204" s="9">
        <v>206298</v>
      </c>
      <c r="G204" s="9">
        <v>77251</v>
      </c>
      <c r="H204" s="9">
        <v>283549</v>
      </c>
      <c r="I204" s="11">
        <v>6.4799999999999996E-2</v>
      </c>
      <c r="J204" s="9">
        <v>4019765</v>
      </c>
      <c r="K204" s="9">
        <v>563596</v>
      </c>
      <c r="L204" s="9">
        <v>-22740</v>
      </c>
      <c r="M204" s="9">
        <v>540856</v>
      </c>
      <c r="N204" s="12">
        <v>0.13450000000000001</v>
      </c>
    </row>
    <row r="205" spans="1:14" x14ac:dyDescent="0.3">
      <c r="A205" s="13" t="s">
        <v>477</v>
      </c>
      <c r="B205" s="2" t="s">
        <v>478</v>
      </c>
      <c r="C205" s="2" t="s">
        <v>479</v>
      </c>
      <c r="D205" s="9">
        <v>94767</v>
      </c>
      <c r="E205" s="10">
        <v>6470730</v>
      </c>
      <c r="F205" s="9">
        <v>431388</v>
      </c>
      <c r="G205" s="9">
        <v>-72235</v>
      </c>
      <c r="H205" s="9">
        <v>359153</v>
      </c>
      <c r="I205" s="11">
        <v>5.5500000000000001E-2</v>
      </c>
      <c r="J205" s="9">
        <v>5788968</v>
      </c>
      <c r="K205" s="9">
        <v>1113150</v>
      </c>
      <c r="L205" s="9">
        <v>105479</v>
      </c>
      <c r="M205" s="9">
        <v>1218629</v>
      </c>
      <c r="N205" s="12">
        <v>0.21049999999999999</v>
      </c>
    </row>
    <row r="206" spans="1:14" x14ac:dyDescent="0.3">
      <c r="A206" s="1" t="s">
        <v>480</v>
      </c>
      <c r="B206" s="2" t="s">
        <v>481</v>
      </c>
      <c r="C206" s="2" t="s">
        <v>3</v>
      </c>
      <c r="D206" s="9">
        <v>389315</v>
      </c>
      <c r="E206" s="10">
        <v>24403288</v>
      </c>
      <c r="F206" s="9">
        <v>593030</v>
      </c>
      <c r="G206" s="9">
        <v>-105211</v>
      </c>
      <c r="H206" s="9">
        <v>487819</v>
      </c>
      <c r="I206" s="11">
        <v>0.02</v>
      </c>
      <c r="J206" s="9">
        <v>22021987</v>
      </c>
      <c r="K206" s="9">
        <v>2974331</v>
      </c>
      <c r="L206" s="9">
        <v>-214823</v>
      </c>
      <c r="M206" s="9">
        <v>2759508</v>
      </c>
      <c r="N206" s="12">
        <v>0.12529999999999999</v>
      </c>
    </row>
    <row r="207" spans="1:14" x14ac:dyDescent="0.3">
      <c r="A207" s="1" t="s">
        <v>482</v>
      </c>
      <c r="B207" s="2" t="s">
        <v>483</v>
      </c>
      <c r="C207" s="2" t="s">
        <v>484</v>
      </c>
      <c r="D207" s="9">
        <v>434506</v>
      </c>
      <c r="E207" s="10">
        <v>13263971</v>
      </c>
      <c r="F207" s="9">
        <v>259633</v>
      </c>
      <c r="G207" s="9">
        <v>-259978</v>
      </c>
      <c r="H207" s="9">
        <v>-345</v>
      </c>
      <c r="I207" s="11">
        <v>0</v>
      </c>
      <c r="J207" s="9">
        <v>11914005</v>
      </c>
      <c r="K207" s="9">
        <v>1609599</v>
      </c>
      <c r="L207" s="9">
        <v>-454917</v>
      </c>
      <c r="M207" s="9">
        <v>1154682</v>
      </c>
      <c r="N207" s="12">
        <v>9.69E-2</v>
      </c>
    </row>
    <row r="208" spans="1:14" x14ac:dyDescent="0.3">
      <c r="A208" s="1" t="s">
        <v>485</v>
      </c>
      <c r="B208" s="2" t="s">
        <v>486</v>
      </c>
      <c r="C208" s="2" t="s">
        <v>381</v>
      </c>
      <c r="D208" s="9">
        <v>358461</v>
      </c>
      <c r="E208" s="10">
        <v>18867775</v>
      </c>
      <c r="F208" s="9">
        <v>1453058</v>
      </c>
      <c r="G208" s="9">
        <v>523961</v>
      </c>
      <c r="H208" s="9">
        <v>1977019</v>
      </c>
      <c r="I208" s="11">
        <v>0.1048</v>
      </c>
      <c r="J208" s="9">
        <v>16417923</v>
      </c>
      <c r="K208" s="9">
        <v>3902910</v>
      </c>
      <c r="L208" s="9">
        <v>1255828</v>
      </c>
      <c r="M208" s="9">
        <v>5158738</v>
      </c>
      <c r="N208" s="12">
        <v>0.31419999999999998</v>
      </c>
    </row>
    <row r="209" spans="1:14" x14ac:dyDescent="0.3">
      <c r="A209" s="1" t="s">
        <v>487</v>
      </c>
      <c r="B209" s="2" t="s">
        <v>488</v>
      </c>
      <c r="C209" s="2" t="s">
        <v>489</v>
      </c>
      <c r="D209" s="9">
        <v>234421</v>
      </c>
      <c r="E209" s="10">
        <v>11491963</v>
      </c>
      <c r="F209" s="9">
        <v>608954</v>
      </c>
      <c r="G209" s="9">
        <v>175718</v>
      </c>
      <c r="H209" s="9">
        <v>784672</v>
      </c>
      <c r="I209" s="11">
        <v>6.83E-2</v>
      </c>
      <c r="J209" s="9">
        <v>10382022</v>
      </c>
      <c r="K209" s="9">
        <v>1718895</v>
      </c>
      <c r="L209" s="9">
        <v>306373</v>
      </c>
      <c r="M209" s="9">
        <v>2025268</v>
      </c>
      <c r="N209" s="12">
        <v>0.1951</v>
      </c>
    </row>
    <row r="210" spans="1:14" x14ac:dyDescent="0.3">
      <c r="A210" s="14" t="s">
        <v>490</v>
      </c>
      <c r="B210" s="2" t="s">
        <v>456</v>
      </c>
      <c r="C210" s="2" t="s">
        <v>456</v>
      </c>
      <c r="D210" s="9">
        <v>492933</v>
      </c>
      <c r="E210" s="10">
        <v>32621302</v>
      </c>
      <c r="F210" s="9">
        <v>273467</v>
      </c>
      <c r="G210" s="9">
        <v>16011</v>
      </c>
      <c r="H210" s="9">
        <v>289478</v>
      </c>
      <c r="I210" s="11">
        <v>8.8999999999999999E-3</v>
      </c>
      <c r="J210" s="9">
        <v>29455059</v>
      </c>
      <c r="K210" s="9">
        <v>3439710</v>
      </c>
      <c r="L210" s="9">
        <v>232593</v>
      </c>
      <c r="M210" s="9">
        <v>3672303</v>
      </c>
      <c r="N210" s="12">
        <v>0.12470000000000001</v>
      </c>
    </row>
    <row r="211" spans="1:14" x14ac:dyDescent="0.3">
      <c r="A211" s="14" t="s">
        <v>491</v>
      </c>
      <c r="B211" s="2" t="s">
        <v>492</v>
      </c>
      <c r="C211" s="2" t="s">
        <v>456</v>
      </c>
      <c r="D211" s="9">
        <v>112456</v>
      </c>
      <c r="E211" s="10">
        <v>5061504</v>
      </c>
      <c r="F211" s="9">
        <v>267320</v>
      </c>
      <c r="G211" s="9">
        <v>-41769</v>
      </c>
      <c r="H211" s="9">
        <v>225551</v>
      </c>
      <c r="I211" s="11">
        <v>4.4600000000000001E-2</v>
      </c>
      <c r="J211" s="9">
        <v>4497273</v>
      </c>
      <c r="K211" s="9">
        <v>831551</v>
      </c>
      <c r="L211" s="9">
        <v>-95037</v>
      </c>
      <c r="M211" s="9">
        <v>736514</v>
      </c>
      <c r="N211" s="12">
        <v>0.1638</v>
      </c>
    </row>
    <row r="212" spans="1:14" x14ac:dyDescent="0.3">
      <c r="A212" s="1" t="s">
        <v>493</v>
      </c>
      <c r="B212" s="2" t="s">
        <v>494</v>
      </c>
      <c r="C212" s="2" t="s">
        <v>495</v>
      </c>
      <c r="D212" s="9">
        <v>137046</v>
      </c>
      <c r="E212" s="10">
        <v>10143664</v>
      </c>
      <c r="F212" s="9">
        <v>184372</v>
      </c>
      <c r="G212" s="9">
        <v>28758</v>
      </c>
      <c r="H212" s="9">
        <v>213130</v>
      </c>
      <c r="I212" s="11">
        <v>2.1000000000000001E-2</v>
      </c>
      <c r="J212" s="9">
        <v>8941182</v>
      </c>
      <c r="K212" s="9">
        <v>1386854</v>
      </c>
      <c r="L212" s="9">
        <v>522217</v>
      </c>
      <c r="M212" s="9">
        <v>1909071</v>
      </c>
      <c r="N212" s="12">
        <v>0.2135</v>
      </c>
    </row>
    <row r="213" spans="1:14" x14ac:dyDescent="0.3">
      <c r="A213" s="1" t="s">
        <v>496</v>
      </c>
      <c r="B213" s="2" t="s">
        <v>497</v>
      </c>
      <c r="C213" s="2" t="s">
        <v>495</v>
      </c>
      <c r="D213" s="9">
        <v>118451</v>
      </c>
      <c r="E213" s="10">
        <v>6237621</v>
      </c>
      <c r="F213" s="9">
        <v>295151</v>
      </c>
      <c r="G213" s="9">
        <v>-108025</v>
      </c>
      <c r="H213" s="9">
        <v>187126</v>
      </c>
      <c r="I213" s="11">
        <v>0.03</v>
      </c>
      <c r="J213" s="9">
        <v>5654606</v>
      </c>
      <c r="K213" s="9">
        <v>878166</v>
      </c>
      <c r="L213" s="9">
        <v>18206</v>
      </c>
      <c r="M213" s="9">
        <v>896372</v>
      </c>
      <c r="N213" s="12">
        <v>0.1585</v>
      </c>
    </row>
    <row r="214" spans="1:14" x14ac:dyDescent="0.3">
      <c r="A214" s="1" t="s">
        <v>498</v>
      </c>
      <c r="B214" s="2" t="s">
        <v>499</v>
      </c>
      <c r="C214" s="2" t="s">
        <v>500</v>
      </c>
      <c r="D214" s="9">
        <v>139973</v>
      </c>
      <c r="E214" s="10">
        <v>5512243</v>
      </c>
      <c r="F214" s="9">
        <v>188015</v>
      </c>
      <c r="G214" s="9">
        <v>39709</v>
      </c>
      <c r="H214" s="9">
        <v>227724</v>
      </c>
      <c r="I214" s="11">
        <v>4.1300000000000003E-2</v>
      </c>
      <c r="J214" s="9">
        <v>4715287</v>
      </c>
      <c r="K214" s="9">
        <v>984971</v>
      </c>
      <c r="L214" s="9">
        <v>304565</v>
      </c>
      <c r="M214" s="9">
        <v>1289536</v>
      </c>
      <c r="N214" s="12">
        <v>0.27350000000000002</v>
      </c>
    </row>
    <row r="215" spans="1:14" x14ac:dyDescent="0.3">
      <c r="A215" s="14" t="s">
        <v>501</v>
      </c>
      <c r="B215" s="2" t="s">
        <v>502</v>
      </c>
      <c r="C215" s="2" t="s">
        <v>456</v>
      </c>
      <c r="D215" s="9">
        <v>111942</v>
      </c>
      <c r="E215" s="10">
        <v>6135368</v>
      </c>
      <c r="F215" s="9">
        <v>230368</v>
      </c>
      <c r="G215" s="9">
        <v>-7609</v>
      </c>
      <c r="H215" s="9">
        <v>222759</v>
      </c>
      <c r="I215" s="11">
        <v>3.6299999999999999E-2</v>
      </c>
      <c r="J215" s="9">
        <v>5519347</v>
      </c>
      <c r="K215" s="9">
        <v>846389</v>
      </c>
      <c r="L215" s="9">
        <v>-42156</v>
      </c>
      <c r="M215" s="9">
        <v>804233</v>
      </c>
      <c r="N215" s="12">
        <v>0.1457</v>
      </c>
    </row>
    <row r="216" spans="1:14" x14ac:dyDescent="0.3">
      <c r="A216" s="1" t="s">
        <v>503</v>
      </c>
      <c r="B216" s="2" t="s">
        <v>504</v>
      </c>
      <c r="C216" s="2" t="s">
        <v>26</v>
      </c>
      <c r="D216" s="9">
        <v>54300</v>
      </c>
      <c r="E216" s="10">
        <v>3490993</v>
      </c>
      <c r="F216" s="9">
        <v>254735</v>
      </c>
      <c r="G216" s="9">
        <v>45816</v>
      </c>
      <c r="H216" s="9">
        <v>300551</v>
      </c>
      <c r="I216" s="11">
        <v>8.6099999999999996E-2</v>
      </c>
      <c r="J216" s="9">
        <v>3060991</v>
      </c>
      <c r="K216" s="9">
        <v>684737</v>
      </c>
      <c r="L216" s="9">
        <v>-48489</v>
      </c>
      <c r="M216" s="9">
        <v>636248</v>
      </c>
      <c r="N216" s="12">
        <v>0.2079</v>
      </c>
    </row>
    <row r="217" spans="1:14" x14ac:dyDescent="0.3">
      <c r="A217" s="1" t="s">
        <v>505</v>
      </c>
      <c r="B217" s="2" t="s">
        <v>506</v>
      </c>
      <c r="C217" s="2" t="s">
        <v>352</v>
      </c>
      <c r="D217" s="9">
        <v>384310</v>
      </c>
      <c r="E217" s="10">
        <v>37676573</v>
      </c>
      <c r="F217" s="9">
        <v>1219001</v>
      </c>
      <c r="G217" s="9">
        <v>119842</v>
      </c>
      <c r="H217" s="9">
        <v>1338843</v>
      </c>
      <c r="I217" s="11">
        <v>3.5499999999999997E-2</v>
      </c>
      <c r="J217" s="9">
        <v>34005585</v>
      </c>
      <c r="K217" s="9">
        <v>4889989</v>
      </c>
      <c r="L217" s="9">
        <v>1200486</v>
      </c>
      <c r="M217" s="9">
        <v>6090475</v>
      </c>
      <c r="N217" s="12">
        <v>0.17910000000000001</v>
      </c>
    </row>
    <row r="218" spans="1:14" x14ac:dyDescent="0.3">
      <c r="A218" s="1" t="s">
        <v>507</v>
      </c>
      <c r="B218" s="2" t="s">
        <v>508</v>
      </c>
      <c r="C218" s="2" t="s">
        <v>32</v>
      </c>
      <c r="D218" s="9">
        <v>132954</v>
      </c>
      <c r="E218" s="10">
        <v>4982324</v>
      </c>
      <c r="F218" s="9">
        <v>115073</v>
      </c>
      <c r="G218" s="9">
        <v>-85717</v>
      </c>
      <c r="H218" s="9">
        <v>29356</v>
      </c>
      <c r="I218" s="11">
        <v>5.8999999999999999E-3</v>
      </c>
      <c r="J218" s="9">
        <v>4578914</v>
      </c>
      <c r="K218" s="9">
        <v>518483</v>
      </c>
      <c r="L218" s="9">
        <v>-59551</v>
      </c>
      <c r="M218" s="9">
        <v>458932</v>
      </c>
      <c r="N218" s="12">
        <v>0.1002</v>
      </c>
    </row>
    <row r="219" spans="1:14" x14ac:dyDescent="0.3">
      <c r="A219" s="1" t="s">
        <v>509</v>
      </c>
      <c r="B219" s="2" t="s">
        <v>510</v>
      </c>
      <c r="C219" s="2" t="s">
        <v>484</v>
      </c>
      <c r="D219" s="9">
        <v>260976</v>
      </c>
      <c r="E219" s="10">
        <v>8385013</v>
      </c>
      <c r="F219" s="9">
        <v>279362</v>
      </c>
      <c r="G219" s="9">
        <v>-22725</v>
      </c>
      <c r="H219" s="9">
        <v>256637</v>
      </c>
      <c r="I219" s="11">
        <v>3.0599999999999999E-2</v>
      </c>
      <c r="J219" s="9">
        <v>7730635</v>
      </c>
      <c r="K219" s="9">
        <v>933740</v>
      </c>
      <c r="L219" s="9">
        <v>47948</v>
      </c>
      <c r="M219" s="9">
        <v>981688</v>
      </c>
      <c r="N219" s="12">
        <v>0.127</v>
      </c>
    </row>
    <row r="220" spans="1:14" x14ac:dyDescent="0.3">
      <c r="A220" s="14" t="s">
        <v>511</v>
      </c>
      <c r="B220" s="2" t="s">
        <v>512</v>
      </c>
      <c r="C220" s="2" t="s">
        <v>352</v>
      </c>
      <c r="D220" s="9">
        <v>119383</v>
      </c>
      <c r="E220" s="10">
        <v>11385834</v>
      </c>
      <c r="F220" s="9">
        <v>320119</v>
      </c>
      <c r="G220" s="9">
        <v>45389</v>
      </c>
      <c r="H220" s="9">
        <v>365508</v>
      </c>
      <c r="I220" s="11">
        <v>3.2099999999999997E-2</v>
      </c>
      <c r="J220" s="9">
        <v>10092880</v>
      </c>
      <c r="K220" s="9">
        <v>1613073</v>
      </c>
      <c r="L220" s="9">
        <v>527726</v>
      </c>
      <c r="M220" s="9">
        <v>2140799</v>
      </c>
      <c r="N220" s="12">
        <v>0.21210000000000001</v>
      </c>
    </row>
    <row r="221" spans="1:14" x14ac:dyDescent="0.3">
      <c r="A221" s="1" t="s">
        <v>513</v>
      </c>
      <c r="B221" s="2" t="s">
        <v>514</v>
      </c>
      <c r="C221" s="2" t="s">
        <v>428</v>
      </c>
      <c r="D221" s="9">
        <v>57270</v>
      </c>
      <c r="E221" s="10">
        <v>3870212</v>
      </c>
      <c r="F221" s="9">
        <v>248556</v>
      </c>
      <c r="G221" s="9">
        <v>96029</v>
      </c>
      <c r="H221" s="9">
        <v>344585</v>
      </c>
      <c r="I221" s="11">
        <v>8.8999999999999996E-2</v>
      </c>
      <c r="J221" s="9">
        <v>3473925</v>
      </c>
      <c r="K221" s="9">
        <v>644843</v>
      </c>
      <c r="L221" s="9">
        <v>131004</v>
      </c>
      <c r="M221" s="9">
        <v>775847</v>
      </c>
      <c r="N221" s="12">
        <v>0.2233</v>
      </c>
    </row>
    <row r="222" spans="1:14" x14ac:dyDescent="0.3">
      <c r="A222" s="1" t="s">
        <v>515</v>
      </c>
      <c r="B222" s="2" t="s">
        <v>516</v>
      </c>
      <c r="C222" s="2" t="s">
        <v>495</v>
      </c>
      <c r="D222" s="9">
        <v>176518</v>
      </c>
      <c r="E222" s="10">
        <v>15697105</v>
      </c>
      <c r="F222" s="9">
        <v>610863</v>
      </c>
      <c r="G222" s="9">
        <v>-89868</v>
      </c>
      <c r="H222" s="9">
        <v>520995</v>
      </c>
      <c r="I222" s="11">
        <v>3.32E-2</v>
      </c>
      <c r="J222" s="9">
        <v>14098773</v>
      </c>
      <c r="K222" s="9">
        <v>2209195</v>
      </c>
      <c r="L222" s="9">
        <v>85490</v>
      </c>
      <c r="M222" s="9">
        <v>2294685</v>
      </c>
      <c r="N222" s="12">
        <v>0.1628</v>
      </c>
    </row>
    <row r="223" spans="1:14" x14ac:dyDescent="0.3">
      <c r="A223" s="1" t="s">
        <v>517</v>
      </c>
      <c r="B223" s="2" t="s">
        <v>518</v>
      </c>
      <c r="C223" s="2" t="s">
        <v>438</v>
      </c>
      <c r="D223" s="9">
        <v>275236</v>
      </c>
      <c r="E223" s="10">
        <v>19274598</v>
      </c>
      <c r="F223" s="9">
        <v>379574</v>
      </c>
      <c r="G223" s="9">
        <v>-52102</v>
      </c>
      <c r="H223" s="9">
        <v>327472</v>
      </c>
      <c r="I223" s="11">
        <v>1.7000000000000001E-2</v>
      </c>
      <c r="J223" s="9">
        <v>17406036</v>
      </c>
      <c r="K223" s="9">
        <v>2248136</v>
      </c>
      <c r="L223" s="9">
        <v>-250846</v>
      </c>
      <c r="M223" s="9">
        <v>1997290</v>
      </c>
      <c r="N223" s="12">
        <v>0.1147</v>
      </c>
    </row>
    <row r="224" spans="1:14" x14ac:dyDescent="0.3">
      <c r="A224" s="1" t="s">
        <v>519</v>
      </c>
      <c r="B224" s="2" t="s">
        <v>520</v>
      </c>
      <c r="C224" s="2" t="s">
        <v>521</v>
      </c>
      <c r="D224" s="9">
        <v>178166</v>
      </c>
      <c r="E224" s="10">
        <v>11455053</v>
      </c>
      <c r="F224" s="9">
        <v>708463</v>
      </c>
      <c r="G224" s="9">
        <v>62137</v>
      </c>
      <c r="H224" s="9">
        <v>770600</v>
      </c>
      <c r="I224" s="11">
        <v>6.7299999999999999E-2</v>
      </c>
      <c r="J224" s="9">
        <v>10411762</v>
      </c>
      <c r="K224" s="9">
        <v>1751754</v>
      </c>
      <c r="L224" s="9">
        <v>84799</v>
      </c>
      <c r="M224" s="9">
        <v>1836553</v>
      </c>
      <c r="N224" s="12">
        <v>0.1764</v>
      </c>
    </row>
    <row r="225" spans="1:14" x14ac:dyDescent="0.3">
      <c r="A225" s="1" t="s">
        <v>522</v>
      </c>
      <c r="B225" s="2" t="s">
        <v>523</v>
      </c>
      <c r="C225" s="2" t="s">
        <v>329</v>
      </c>
      <c r="D225" s="9">
        <v>964026</v>
      </c>
      <c r="E225" s="10">
        <v>74111263</v>
      </c>
      <c r="F225" s="9">
        <v>2259032</v>
      </c>
      <c r="G225" s="9">
        <v>253598</v>
      </c>
      <c r="H225" s="9">
        <v>2512630</v>
      </c>
      <c r="I225" s="11">
        <v>3.39E-2</v>
      </c>
      <c r="J225" s="9">
        <v>67732107</v>
      </c>
      <c r="K225" s="9">
        <v>8638188</v>
      </c>
      <c r="L225" s="9">
        <v>605170</v>
      </c>
      <c r="M225" s="9">
        <v>9243358</v>
      </c>
      <c r="N225" s="12">
        <v>0.13650000000000001</v>
      </c>
    </row>
    <row r="226" spans="1:14" x14ac:dyDescent="0.3">
      <c r="A226" s="14" t="s">
        <v>524</v>
      </c>
      <c r="B226" s="2" t="s">
        <v>525</v>
      </c>
      <c r="C226" s="2" t="s">
        <v>415</v>
      </c>
      <c r="D226" s="9">
        <v>130486</v>
      </c>
      <c r="E226" s="10">
        <v>5537162</v>
      </c>
      <c r="F226" s="9">
        <v>169943</v>
      </c>
      <c r="G226" s="9">
        <v>-12550</v>
      </c>
      <c r="H226" s="9">
        <v>157393</v>
      </c>
      <c r="I226" s="11">
        <v>2.8400000000000002E-2</v>
      </c>
      <c r="J226" s="9">
        <v>5186520</v>
      </c>
      <c r="K226" s="9">
        <v>520585</v>
      </c>
      <c r="L226" s="9">
        <v>60511</v>
      </c>
      <c r="M226" s="9">
        <v>581096</v>
      </c>
      <c r="N226" s="12">
        <v>0.112</v>
      </c>
    </row>
    <row r="227" spans="1:14" x14ac:dyDescent="0.3">
      <c r="A227" s="14" t="s">
        <v>526</v>
      </c>
      <c r="B227" s="2" t="s">
        <v>527</v>
      </c>
      <c r="C227" s="2" t="s">
        <v>386</v>
      </c>
      <c r="D227" s="9">
        <v>140004</v>
      </c>
      <c r="E227" s="10">
        <v>6910417</v>
      </c>
      <c r="F227" s="9">
        <v>225719</v>
      </c>
      <c r="G227" s="9">
        <v>38018</v>
      </c>
      <c r="H227" s="9">
        <v>263737</v>
      </c>
      <c r="I227" s="11">
        <v>3.8199999999999998E-2</v>
      </c>
      <c r="J227" s="9">
        <v>6194120</v>
      </c>
      <c r="K227" s="9">
        <v>942016</v>
      </c>
      <c r="L227" s="9">
        <v>205491</v>
      </c>
      <c r="M227" s="9">
        <v>1147507</v>
      </c>
      <c r="N227" s="12">
        <v>0.18529999999999999</v>
      </c>
    </row>
    <row r="228" spans="1:14" x14ac:dyDescent="0.3">
      <c r="A228" s="14" t="s">
        <v>528</v>
      </c>
      <c r="B228" s="2" t="s">
        <v>529</v>
      </c>
      <c r="C228" s="2" t="s">
        <v>386</v>
      </c>
      <c r="D228" s="9">
        <v>162776</v>
      </c>
      <c r="E228" s="10">
        <v>10474927</v>
      </c>
      <c r="F228" s="9">
        <v>281526</v>
      </c>
      <c r="G228" s="9">
        <v>40102</v>
      </c>
      <c r="H228" s="9">
        <v>321628</v>
      </c>
      <c r="I228" s="11">
        <v>3.0700000000000002E-2</v>
      </c>
      <c r="J228" s="9">
        <v>9239308</v>
      </c>
      <c r="K228" s="9">
        <v>1517145</v>
      </c>
      <c r="L228" s="9">
        <v>-175892</v>
      </c>
      <c r="M228" s="9">
        <v>1341253</v>
      </c>
      <c r="N228" s="12">
        <v>0.1452</v>
      </c>
    </row>
    <row r="229" spans="1:14" x14ac:dyDescent="0.3">
      <c r="A229" s="1" t="s">
        <v>530</v>
      </c>
      <c r="B229" s="2" t="s">
        <v>531</v>
      </c>
      <c r="C229" s="2" t="s">
        <v>413</v>
      </c>
      <c r="D229" s="9">
        <v>569232</v>
      </c>
      <c r="E229" s="10">
        <v>94950289</v>
      </c>
      <c r="F229" s="9">
        <v>4204062</v>
      </c>
      <c r="G229" s="9">
        <v>237101</v>
      </c>
      <c r="H229" s="9">
        <v>4441163</v>
      </c>
      <c r="I229" s="11">
        <v>4.6800000000000001E-2</v>
      </c>
      <c r="J229" s="9">
        <v>83331007</v>
      </c>
      <c r="K229" s="9">
        <v>15823344</v>
      </c>
      <c r="L229" s="9">
        <v>-568976</v>
      </c>
      <c r="M229" s="9">
        <v>15254368</v>
      </c>
      <c r="N229" s="12">
        <v>0.18310000000000001</v>
      </c>
    </row>
    <row r="230" spans="1:14" x14ac:dyDescent="0.3">
      <c r="A230" s="14" t="s">
        <v>532</v>
      </c>
      <c r="B230" s="2" t="s">
        <v>533</v>
      </c>
      <c r="C230" s="2" t="s">
        <v>400</v>
      </c>
      <c r="D230" s="9">
        <v>109294</v>
      </c>
      <c r="E230" s="10">
        <v>4799614</v>
      </c>
      <c r="F230" s="9">
        <v>208377</v>
      </c>
      <c r="G230" s="9">
        <v>11544</v>
      </c>
      <c r="H230" s="9">
        <v>219921</v>
      </c>
      <c r="I230" s="11">
        <v>4.58E-2</v>
      </c>
      <c r="J230" s="9">
        <v>4238794</v>
      </c>
      <c r="K230" s="9">
        <v>769197</v>
      </c>
      <c r="L230" s="9">
        <v>34843</v>
      </c>
      <c r="M230" s="9">
        <v>804040</v>
      </c>
      <c r="N230" s="12">
        <v>0.18970000000000001</v>
      </c>
    </row>
    <row r="231" spans="1:14" x14ac:dyDescent="0.3">
      <c r="A231" s="1" t="s">
        <v>534</v>
      </c>
      <c r="B231" s="2" t="s">
        <v>535</v>
      </c>
      <c r="C231" s="2" t="s">
        <v>521</v>
      </c>
      <c r="D231" s="9">
        <v>526881</v>
      </c>
      <c r="E231" s="10">
        <v>24286769</v>
      </c>
      <c r="F231" s="9">
        <v>292247</v>
      </c>
      <c r="G231" s="9">
        <v>-64769</v>
      </c>
      <c r="H231" s="9">
        <v>227478</v>
      </c>
      <c r="I231" s="11">
        <v>9.4000000000000004E-3</v>
      </c>
      <c r="J231" s="9">
        <v>22174705</v>
      </c>
      <c r="K231" s="9">
        <v>2404311</v>
      </c>
      <c r="L231" s="9">
        <v>-95806</v>
      </c>
      <c r="M231" s="9">
        <v>2308505</v>
      </c>
      <c r="N231" s="12">
        <v>0.1041</v>
      </c>
    </row>
    <row r="232" spans="1:14" x14ac:dyDescent="0.3">
      <c r="A232" s="1" t="s">
        <v>536</v>
      </c>
      <c r="B232" s="2" t="s">
        <v>537</v>
      </c>
      <c r="C232" s="2" t="s">
        <v>521</v>
      </c>
      <c r="D232" s="9">
        <v>396809</v>
      </c>
      <c r="E232" s="10">
        <v>24495558</v>
      </c>
      <c r="F232" s="9">
        <v>394742</v>
      </c>
      <c r="G232" s="9">
        <v>-296415</v>
      </c>
      <c r="H232" s="9">
        <v>98327</v>
      </c>
      <c r="I232" s="11">
        <v>4.0000000000000001E-3</v>
      </c>
      <c r="J232" s="9">
        <v>22336971</v>
      </c>
      <c r="K232" s="9">
        <v>2553329</v>
      </c>
      <c r="L232" s="9">
        <v>-122133</v>
      </c>
      <c r="M232" s="9">
        <v>2431196</v>
      </c>
      <c r="N232" s="12">
        <v>0.10879999999999999</v>
      </c>
    </row>
    <row r="233" spans="1:14" x14ac:dyDescent="0.3">
      <c r="A233" s="1" t="s">
        <v>538</v>
      </c>
      <c r="B233" s="2" t="s">
        <v>539</v>
      </c>
      <c r="C233" s="2" t="s">
        <v>521</v>
      </c>
      <c r="D233" s="9">
        <v>133522</v>
      </c>
      <c r="E233" s="10">
        <v>10471268</v>
      </c>
      <c r="F233" s="9">
        <v>321640</v>
      </c>
      <c r="G233" s="9">
        <v>18028</v>
      </c>
      <c r="H233" s="9">
        <v>339668</v>
      </c>
      <c r="I233" s="11">
        <v>3.2399999999999998E-2</v>
      </c>
      <c r="J233" s="9">
        <v>9379777</v>
      </c>
      <c r="K233" s="9">
        <v>1413131</v>
      </c>
      <c r="L233" s="9">
        <v>296238</v>
      </c>
      <c r="M233" s="9">
        <v>1709369</v>
      </c>
      <c r="N233" s="12">
        <v>0.1822</v>
      </c>
    </row>
    <row r="234" spans="1:14" x14ac:dyDescent="0.3">
      <c r="A234" s="14" t="s">
        <v>540</v>
      </c>
      <c r="B234" s="2" t="s">
        <v>541</v>
      </c>
      <c r="C234" s="2" t="s">
        <v>456</v>
      </c>
      <c r="D234" s="9">
        <v>130170</v>
      </c>
      <c r="E234" s="10">
        <v>5926799</v>
      </c>
      <c r="F234" s="9">
        <v>272881</v>
      </c>
      <c r="G234" s="9">
        <v>39051</v>
      </c>
      <c r="H234" s="9">
        <v>311932</v>
      </c>
      <c r="I234" s="11">
        <v>5.2600000000000001E-2</v>
      </c>
      <c r="J234" s="9">
        <v>5345861</v>
      </c>
      <c r="K234" s="9">
        <v>853819</v>
      </c>
      <c r="L234" s="9">
        <v>18938</v>
      </c>
      <c r="M234" s="9">
        <v>872757</v>
      </c>
      <c r="N234" s="12">
        <v>0.1633</v>
      </c>
    </row>
    <row r="235" spans="1:14" x14ac:dyDescent="0.3">
      <c r="A235" s="1" t="s">
        <v>542</v>
      </c>
      <c r="B235" s="2" t="s">
        <v>543</v>
      </c>
      <c r="C235" s="2" t="s">
        <v>59</v>
      </c>
      <c r="D235" s="9">
        <v>191344</v>
      </c>
      <c r="E235" s="10">
        <v>8816185</v>
      </c>
      <c r="F235" s="9">
        <v>176059</v>
      </c>
      <c r="G235" s="9">
        <v>78423</v>
      </c>
      <c r="H235" s="9">
        <v>254482</v>
      </c>
      <c r="I235" s="11">
        <v>2.8899999999999999E-2</v>
      </c>
      <c r="J235" s="9">
        <v>7927970</v>
      </c>
      <c r="K235" s="9">
        <v>1064274</v>
      </c>
      <c r="L235" s="9">
        <v>213049</v>
      </c>
      <c r="M235" s="9">
        <v>1277323</v>
      </c>
      <c r="N235" s="12">
        <v>0.16109999999999999</v>
      </c>
    </row>
    <row r="236" spans="1:14" x14ac:dyDescent="0.3">
      <c r="A236" s="1" t="s">
        <v>544</v>
      </c>
      <c r="B236" s="2" t="s">
        <v>545</v>
      </c>
      <c r="C236" s="2" t="s">
        <v>329</v>
      </c>
      <c r="D236" s="9">
        <v>930611</v>
      </c>
      <c r="E236" s="10">
        <v>47934505</v>
      </c>
      <c r="F236" s="9">
        <v>264730</v>
      </c>
      <c r="G236" s="9">
        <v>114324</v>
      </c>
      <c r="H236" s="9">
        <v>379054</v>
      </c>
      <c r="I236" s="11">
        <v>7.9000000000000008E-3</v>
      </c>
      <c r="J236" s="9">
        <v>43909936</v>
      </c>
      <c r="K236" s="9">
        <v>4289299</v>
      </c>
      <c r="L236" s="9">
        <v>215599</v>
      </c>
      <c r="M236" s="9">
        <v>4504898</v>
      </c>
      <c r="N236" s="12">
        <v>0.1026</v>
      </c>
    </row>
    <row r="237" spans="1:14" x14ac:dyDescent="0.3">
      <c r="A237" s="1" t="s">
        <v>546</v>
      </c>
      <c r="B237" s="2" t="s">
        <v>547</v>
      </c>
      <c r="C237" s="2" t="s">
        <v>548</v>
      </c>
      <c r="D237" s="9">
        <v>138723</v>
      </c>
      <c r="E237" s="10">
        <v>6210630</v>
      </c>
      <c r="F237" s="9">
        <v>259143</v>
      </c>
      <c r="G237" s="9">
        <v>-6565</v>
      </c>
      <c r="H237" s="9">
        <v>252578</v>
      </c>
      <c r="I237" s="11">
        <v>4.07E-2</v>
      </c>
      <c r="J237" s="9">
        <v>5267752</v>
      </c>
      <c r="K237" s="9">
        <v>1202021</v>
      </c>
      <c r="L237" s="9">
        <v>149637</v>
      </c>
      <c r="M237" s="9">
        <v>1351658</v>
      </c>
      <c r="N237" s="12">
        <v>0.25659999999999999</v>
      </c>
    </row>
    <row r="238" spans="1:14" x14ac:dyDescent="0.3">
      <c r="A238" s="1" t="s">
        <v>549</v>
      </c>
      <c r="B238" s="2" t="s">
        <v>59</v>
      </c>
      <c r="C238" s="2" t="s">
        <v>59</v>
      </c>
      <c r="D238" s="9">
        <v>330814</v>
      </c>
      <c r="E238" s="10">
        <v>49500663</v>
      </c>
      <c r="F238" s="9">
        <v>2081214</v>
      </c>
      <c r="G238" s="9">
        <v>355753</v>
      </c>
      <c r="H238" s="9">
        <v>2436967</v>
      </c>
      <c r="I238" s="11">
        <v>4.9200000000000001E-2</v>
      </c>
      <c r="J238" s="9">
        <v>43063691</v>
      </c>
      <c r="K238" s="9">
        <v>8518186</v>
      </c>
      <c r="L238" s="9">
        <v>449799</v>
      </c>
      <c r="M238" s="9">
        <v>8967985</v>
      </c>
      <c r="N238" s="12">
        <v>0.2082</v>
      </c>
    </row>
    <row r="239" spans="1:14" x14ac:dyDescent="0.3">
      <c r="A239" s="1" t="s">
        <v>550</v>
      </c>
      <c r="B239" s="2" t="s">
        <v>551</v>
      </c>
      <c r="C239" s="2" t="s">
        <v>495</v>
      </c>
      <c r="D239" s="9">
        <v>114661</v>
      </c>
      <c r="E239" s="10">
        <v>3932191</v>
      </c>
      <c r="F239" s="9">
        <v>170489</v>
      </c>
      <c r="G239" s="9">
        <v>35970</v>
      </c>
      <c r="H239" s="9">
        <v>206459</v>
      </c>
      <c r="I239" s="11">
        <v>5.2499999999999998E-2</v>
      </c>
      <c r="J239" s="9">
        <v>3491432</v>
      </c>
      <c r="K239" s="9">
        <v>611248</v>
      </c>
      <c r="L239" s="9">
        <v>25027</v>
      </c>
      <c r="M239" s="9">
        <v>636275</v>
      </c>
      <c r="N239" s="12">
        <v>0.1822</v>
      </c>
    </row>
    <row r="240" spans="1:14" x14ac:dyDescent="0.3">
      <c r="A240" s="1" t="s">
        <v>552</v>
      </c>
      <c r="B240" s="2" t="s">
        <v>553</v>
      </c>
      <c r="C240" s="2" t="s">
        <v>495</v>
      </c>
      <c r="D240" s="9">
        <v>99847</v>
      </c>
      <c r="E240" s="10">
        <v>4060557</v>
      </c>
      <c r="F240" s="9">
        <v>202172</v>
      </c>
      <c r="G240" s="9">
        <v>36300</v>
      </c>
      <c r="H240" s="9">
        <v>238472</v>
      </c>
      <c r="I240" s="11">
        <v>5.8700000000000002E-2</v>
      </c>
      <c r="J240" s="9">
        <v>3641984</v>
      </c>
      <c r="K240" s="9">
        <v>620745</v>
      </c>
      <c r="L240" s="9">
        <v>115276</v>
      </c>
      <c r="M240" s="9">
        <v>736021</v>
      </c>
      <c r="N240" s="12">
        <v>0.2021</v>
      </c>
    </row>
    <row r="241" spans="1:14" x14ac:dyDescent="0.3">
      <c r="A241" s="1" t="s">
        <v>554</v>
      </c>
      <c r="B241" s="2" t="s">
        <v>555</v>
      </c>
      <c r="C241" s="2" t="s">
        <v>370</v>
      </c>
      <c r="D241" s="9">
        <v>1516192</v>
      </c>
      <c r="E241" s="10">
        <v>89587643</v>
      </c>
      <c r="F241" s="9">
        <v>2024736</v>
      </c>
      <c r="G241" s="9">
        <v>478011</v>
      </c>
      <c r="H241" s="9">
        <v>2502747</v>
      </c>
      <c r="I241" s="11">
        <v>2.7900000000000001E-2</v>
      </c>
      <c r="J241" s="9">
        <v>82173827</v>
      </c>
      <c r="K241" s="9">
        <v>9438552</v>
      </c>
      <c r="L241" s="9">
        <v>-790191</v>
      </c>
      <c r="M241" s="9">
        <v>8648361</v>
      </c>
      <c r="N241" s="12">
        <v>0.1052</v>
      </c>
    </row>
    <row r="242" spans="1:14" x14ac:dyDescent="0.3">
      <c r="A242" s="1" t="s">
        <v>556</v>
      </c>
      <c r="B242" s="2" t="s">
        <v>557</v>
      </c>
      <c r="C242" s="2" t="s">
        <v>59</v>
      </c>
      <c r="D242" s="9">
        <v>516843</v>
      </c>
      <c r="E242" s="10">
        <v>35538534</v>
      </c>
      <c r="F242" s="9">
        <v>1224600</v>
      </c>
      <c r="G242" s="9">
        <v>613598</v>
      </c>
      <c r="H242" s="9">
        <v>1838198</v>
      </c>
      <c r="I242" s="11">
        <v>5.1700000000000003E-2</v>
      </c>
      <c r="J242" s="9">
        <v>32545727</v>
      </c>
      <c r="K242" s="9">
        <v>4217407</v>
      </c>
      <c r="L242" s="9">
        <v>-501685</v>
      </c>
      <c r="M242" s="9">
        <v>3715722</v>
      </c>
      <c r="N242" s="12">
        <v>0.1142</v>
      </c>
    </row>
    <row r="243" spans="1:14" x14ac:dyDescent="0.3">
      <c r="A243" s="1" t="s">
        <v>558</v>
      </c>
      <c r="B243" s="2" t="s">
        <v>559</v>
      </c>
      <c r="C243" s="2" t="s">
        <v>413</v>
      </c>
      <c r="D243" s="9">
        <v>106689</v>
      </c>
      <c r="E243" s="10">
        <v>3938112</v>
      </c>
      <c r="F243" s="9">
        <v>161463</v>
      </c>
      <c r="G243" s="9">
        <v>20831</v>
      </c>
      <c r="H243" s="9">
        <v>182294</v>
      </c>
      <c r="I243" s="11">
        <v>4.6300000000000001E-2</v>
      </c>
      <c r="J243" s="9">
        <v>3583813</v>
      </c>
      <c r="K243" s="9">
        <v>515762</v>
      </c>
      <c r="L243" s="9">
        <v>10900</v>
      </c>
      <c r="M243" s="9">
        <v>526662</v>
      </c>
      <c r="N243" s="12">
        <v>0.14699999999999999</v>
      </c>
    </row>
    <row r="244" spans="1:14" x14ac:dyDescent="0.3">
      <c r="A244" s="14" t="s">
        <v>560</v>
      </c>
      <c r="B244" s="2" t="s">
        <v>561</v>
      </c>
      <c r="C244" s="2" t="s">
        <v>386</v>
      </c>
      <c r="D244" s="9">
        <v>148591</v>
      </c>
      <c r="E244" s="10">
        <v>10082878</v>
      </c>
      <c r="F244" s="9">
        <v>477759</v>
      </c>
      <c r="G244" s="9">
        <v>38559</v>
      </c>
      <c r="H244" s="9">
        <v>516318</v>
      </c>
      <c r="I244" s="11">
        <v>5.1200000000000002E-2</v>
      </c>
      <c r="J244" s="9">
        <v>8759226</v>
      </c>
      <c r="K244" s="9">
        <v>1801411</v>
      </c>
      <c r="L244" s="9">
        <v>338844</v>
      </c>
      <c r="M244" s="9">
        <v>2140255</v>
      </c>
      <c r="N244" s="12">
        <v>0.24429999999999999</v>
      </c>
    </row>
    <row r="245" spans="1:14" x14ac:dyDescent="0.3">
      <c r="A245" s="1" t="s">
        <v>562</v>
      </c>
      <c r="B245" s="2" t="s">
        <v>563</v>
      </c>
      <c r="C245" s="2" t="s">
        <v>426</v>
      </c>
      <c r="D245" s="9">
        <v>132339</v>
      </c>
      <c r="E245" s="10">
        <v>11510229</v>
      </c>
      <c r="F245" s="9">
        <v>245886</v>
      </c>
      <c r="G245" s="9">
        <v>81750</v>
      </c>
      <c r="H245" s="9">
        <v>327636</v>
      </c>
      <c r="I245" s="11">
        <v>2.8500000000000001E-2</v>
      </c>
      <c r="J245" s="9">
        <v>10376210</v>
      </c>
      <c r="K245" s="9">
        <v>1379905</v>
      </c>
      <c r="L245" s="9">
        <v>135760</v>
      </c>
      <c r="M245" s="9">
        <v>1515665</v>
      </c>
      <c r="N245" s="12">
        <v>0.14610000000000001</v>
      </c>
    </row>
    <row r="246" spans="1:14" x14ac:dyDescent="0.3">
      <c r="A246" s="1" t="s">
        <v>564</v>
      </c>
      <c r="B246" s="2" t="s">
        <v>565</v>
      </c>
      <c r="C246" s="2" t="s">
        <v>566</v>
      </c>
      <c r="D246" s="9">
        <v>115800</v>
      </c>
      <c r="E246" s="10">
        <v>5055478</v>
      </c>
      <c r="F246" s="9">
        <v>218937</v>
      </c>
      <c r="G246" s="9">
        <v>18212</v>
      </c>
      <c r="H246" s="9">
        <v>237149</v>
      </c>
      <c r="I246" s="11">
        <v>4.6899999999999997E-2</v>
      </c>
      <c r="J246" s="9">
        <v>4509210</v>
      </c>
      <c r="K246" s="9">
        <v>765205</v>
      </c>
      <c r="L246" s="9">
        <v>-139714</v>
      </c>
      <c r="M246" s="9">
        <v>625491</v>
      </c>
      <c r="N246" s="12">
        <v>0.13869999999999999</v>
      </c>
    </row>
    <row r="247" spans="1:14" x14ac:dyDescent="0.3">
      <c r="A247" s="1" t="s">
        <v>567</v>
      </c>
      <c r="B247" s="2" t="s">
        <v>568</v>
      </c>
      <c r="C247" s="2" t="s">
        <v>566</v>
      </c>
      <c r="D247" s="9">
        <v>98684</v>
      </c>
      <c r="E247" s="10">
        <v>4825222</v>
      </c>
      <c r="F247" s="9">
        <v>207306</v>
      </c>
      <c r="G247" s="9">
        <v>11863</v>
      </c>
      <c r="H247" s="9">
        <v>219169</v>
      </c>
      <c r="I247" s="11">
        <v>4.5400000000000003E-2</v>
      </c>
      <c r="J247" s="9">
        <v>4252988</v>
      </c>
      <c r="K247" s="9">
        <v>779540</v>
      </c>
      <c r="L247" s="9">
        <v>45597</v>
      </c>
      <c r="M247" s="9">
        <v>825137</v>
      </c>
      <c r="N247" s="12">
        <v>0.19400000000000001</v>
      </c>
    </row>
    <row r="248" spans="1:14" x14ac:dyDescent="0.3">
      <c r="A248" s="1" t="s">
        <v>569</v>
      </c>
      <c r="B248" s="2" t="s">
        <v>570</v>
      </c>
      <c r="C248" s="2" t="s">
        <v>59</v>
      </c>
      <c r="D248" s="9">
        <v>265326</v>
      </c>
      <c r="E248" s="10">
        <v>22749679</v>
      </c>
      <c r="F248" s="9">
        <v>1079308</v>
      </c>
      <c r="G248" s="9">
        <v>61309</v>
      </c>
      <c r="H248" s="9">
        <v>1140617</v>
      </c>
      <c r="I248" s="11">
        <v>5.0099999999999999E-2</v>
      </c>
      <c r="J248" s="9">
        <v>20503294</v>
      </c>
      <c r="K248" s="9">
        <v>3325693</v>
      </c>
      <c r="L248" s="9">
        <v>230117</v>
      </c>
      <c r="M248" s="9">
        <v>3555810</v>
      </c>
      <c r="N248" s="12">
        <v>0.1734</v>
      </c>
    </row>
    <row r="249" spans="1:14" x14ac:dyDescent="0.3">
      <c r="A249" s="1" t="s">
        <v>571</v>
      </c>
      <c r="B249" s="2" t="s">
        <v>572</v>
      </c>
      <c r="C249" s="2" t="s">
        <v>566</v>
      </c>
      <c r="D249" s="9">
        <v>269950</v>
      </c>
      <c r="E249" s="10">
        <v>28439520</v>
      </c>
      <c r="F249" s="9">
        <v>582716</v>
      </c>
      <c r="G249" s="9">
        <v>-62488</v>
      </c>
      <c r="H249" s="9">
        <v>520228</v>
      </c>
      <c r="I249" s="11">
        <v>1.83E-2</v>
      </c>
      <c r="J249" s="9">
        <v>26475058</v>
      </c>
      <c r="K249" s="9">
        <v>2547178</v>
      </c>
      <c r="L249" s="9">
        <v>-670503</v>
      </c>
      <c r="M249" s="9">
        <v>1876675</v>
      </c>
      <c r="N249" s="12">
        <v>7.0900000000000005E-2</v>
      </c>
    </row>
    <row r="250" spans="1:14" x14ac:dyDescent="0.3">
      <c r="A250" s="14" t="s">
        <v>573</v>
      </c>
      <c r="B250" s="2" t="s">
        <v>574</v>
      </c>
      <c r="C250" s="2" t="s">
        <v>575</v>
      </c>
      <c r="D250" s="9">
        <v>308418</v>
      </c>
      <c r="E250" s="10">
        <v>12153994</v>
      </c>
      <c r="F250" s="9">
        <v>274943</v>
      </c>
      <c r="G250" s="9">
        <v>-29536</v>
      </c>
      <c r="H250" s="9">
        <v>245407</v>
      </c>
      <c r="I250" s="11">
        <v>2.0199999999999999E-2</v>
      </c>
      <c r="J250" s="9">
        <v>10632863</v>
      </c>
      <c r="K250" s="9">
        <v>1796074</v>
      </c>
      <c r="L250" s="9">
        <v>-110100</v>
      </c>
      <c r="M250" s="9">
        <v>1685974</v>
      </c>
      <c r="N250" s="12">
        <v>0.15859999999999999</v>
      </c>
    </row>
    <row r="251" spans="1:14" x14ac:dyDescent="0.3">
      <c r="A251" s="1" t="s">
        <v>576</v>
      </c>
      <c r="B251" s="2" t="s">
        <v>577</v>
      </c>
      <c r="C251" s="2" t="s">
        <v>168</v>
      </c>
      <c r="D251" s="9">
        <v>139133</v>
      </c>
      <c r="E251" s="10">
        <v>5478033</v>
      </c>
      <c r="F251" s="9">
        <v>284698</v>
      </c>
      <c r="G251" s="9">
        <v>21796</v>
      </c>
      <c r="H251" s="9">
        <v>306494</v>
      </c>
      <c r="I251" s="11">
        <v>5.5899999999999998E-2</v>
      </c>
      <c r="J251" s="9">
        <v>4931892</v>
      </c>
      <c r="K251" s="9">
        <v>830839</v>
      </c>
      <c r="L251" s="9">
        <v>-79686</v>
      </c>
      <c r="M251" s="9">
        <v>751153</v>
      </c>
      <c r="N251" s="12">
        <v>0.15229999999999999</v>
      </c>
    </row>
    <row r="252" spans="1:14" x14ac:dyDescent="0.3">
      <c r="A252" s="1" t="s">
        <v>579</v>
      </c>
      <c r="B252" s="2" t="s">
        <v>580</v>
      </c>
      <c r="C252" s="2" t="s">
        <v>59</v>
      </c>
      <c r="D252" s="9">
        <v>521051</v>
      </c>
      <c r="E252" s="10">
        <v>32320666</v>
      </c>
      <c r="F252" s="9">
        <v>1156192</v>
      </c>
      <c r="G252" s="9">
        <v>-35889</v>
      </c>
      <c r="H252" s="9">
        <v>1120303</v>
      </c>
      <c r="I252" s="11">
        <v>3.4700000000000002E-2</v>
      </c>
      <c r="J252" s="9">
        <v>27941662</v>
      </c>
      <c r="K252" s="9">
        <v>5535196</v>
      </c>
      <c r="L252" s="9">
        <v>1314294</v>
      </c>
      <c r="M252" s="9">
        <v>6849490</v>
      </c>
      <c r="N252" s="12">
        <v>0.24510000000000001</v>
      </c>
    </row>
    <row r="253" spans="1:14" x14ac:dyDescent="0.3">
      <c r="A253" s="1" t="s">
        <v>581</v>
      </c>
      <c r="B253" s="2" t="s">
        <v>582</v>
      </c>
      <c r="C253" s="2" t="s">
        <v>566</v>
      </c>
      <c r="D253" s="9">
        <v>527783</v>
      </c>
      <c r="E253" s="10">
        <v>42512200</v>
      </c>
      <c r="F253" s="9">
        <v>318485</v>
      </c>
      <c r="G253" s="9">
        <v>-288191</v>
      </c>
      <c r="H253" s="9">
        <v>30294</v>
      </c>
      <c r="I253" s="11">
        <v>6.9999999999999999E-4</v>
      </c>
      <c r="J253" s="9">
        <v>37392914</v>
      </c>
      <c r="K253" s="9">
        <v>5437771</v>
      </c>
      <c r="L253" s="9">
        <v>968341</v>
      </c>
      <c r="M253" s="9">
        <v>6406112</v>
      </c>
      <c r="N253" s="12">
        <v>0.17130000000000001</v>
      </c>
    </row>
    <row r="254" spans="1:14" x14ac:dyDescent="0.3">
      <c r="A254" s="1" t="s">
        <v>583</v>
      </c>
      <c r="B254" s="2" t="s">
        <v>584</v>
      </c>
      <c r="C254" s="2" t="s">
        <v>566</v>
      </c>
      <c r="D254" s="9">
        <v>69371</v>
      </c>
      <c r="E254" s="10">
        <v>5496574</v>
      </c>
      <c r="F254" s="9">
        <v>300619</v>
      </c>
      <c r="G254" s="9">
        <v>-2211</v>
      </c>
      <c r="H254" s="9">
        <v>298408</v>
      </c>
      <c r="I254" s="11">
        <v>5.4300000000000001E-2</v>
      </c>
      <c r="J254" s="9">
        <v>3236462</v>
      </c>
      <c r="K254" s="9">
        <v>2560731</v>
      </c>
      <c r="L254" s="9">
        <v>1897306</v>
      </c>
      <c r="M254" s="9">
        <v>4458037</v>
      </c>
      <c r="N254" s="12">
        <v>1.3774</v>
      </c>
    </row>
    <row r="255" spans="1:14" x14ac:dyDescent="0.3">
      <c r="A255" s="1" t="s">
        <v>585</v>
      </c>
      <c r="B255" s="2" t="s">
        <v>586</v>
      </c>
      <c r="C255" s="2" t="s">
        <v>438</v>
      </c>
      <c r="D255" s="9">
        <v>143507</v>
      </c>
      <c r="E255" s="10">
        <v>15153819</v>
      </c>
      <c r="F255" s="9">
        <v>321959</v>
      </c>
      <c r="G255" s="9">
        <v>-67262</v>
      </c>
      <c r="H255" s="9">
        <v>254697</v>
      </c>
      <c r="I255" s="11">
        <v>1.6799999999999999E-2</v>
      </c>
      <c r="J255" s="9">
        <v>13087326</v>
      </c>
      <c r="K255" s="9">
        <v>2388452</v>
      </c>
      <c r="L255" s="9">
        <v>611440</v>
      </c>
      <c r="M255" s="9">
        <v>2999892</v>
      </c>
      <c r="N255" s="12">
        <v>0.22919999999999999</v>
      </c>
    </row>
    <row r="256" spans="1:14" x14ac:dyDescent="0.3">
      <c r="A256" s="14" t="s">
        <v>587</v>
      </c>
      <c r="B256" s="2" t="s">
        <v>588</v>
      </c>
      <c r="C256" s="2" t="s">
        <v>500</v>
      </c>
      <c r="D256" s="9">
        <v>56886</v>
      </c>
      <c r="E256" s="10">
        <v>1861322</v>
      </c>
      <c r="F256" s="9">
        <v>238949</v>
      </c>
      <c r="G256" s="9">
        <v>14257</v>
      </c>
      <c r="H256" s="9">
        <v>253206</v>
      </c>
      <c r="I256" s="11">
        <v>0.13600000000000001</v>
      </c>
      <c r="J256" s="9">
        <v>1655658</v>
      </c>
      <c r="K256" s="9">
        <v>444613</v>
      </c>
      <c r="L256" s="9">
        <v>5057</v>
      </c>
      <c r="M256" s="9">
        <v>449670</v>
      </c>
      <c r="N256" s="12">
        <v>0.27160000000000001</v>
      </c>
    </row>
    <row r="257" spans="1:14" x14ac:dyDescent="0.3">
      <c r="A257" s="1" t="s">
        <v>589</v>
      </c>
      <c r="B257" s="2" t="s">
        <v>590</v>
      </c>
      <c r="C257" s="2" t="s">
        <v>591</v>
      </c>
      <c r="D257" s="9">
        <v>919735</v>
      </c>
      <c r="E257" s="10">
        <v>103400124</v>
      </c>
      <c r="F257" s="9">
        <v>3996877</v>
      </c>
      <c r="G257" s="9">
        <v>178623</v>
      </c>
      <c r="H257" s="9">
        <v>4175500</v>
      </c>
      <c r="I257" s="11">
        <v>4.0399999999999998E-2</v>
      </c>
      <c r="J257" s="9">
        <v>92153577</v>
      </c>
      <c r="K257" s="9">
        <v>15243424</v>
      </c>
      <c r="L257" s="9">
        <v>1097570</v>
      </c>
      <c r="M257" s="9">
        <v>16340994</v>
      </c>
      <c r="N257" s="12">
        <v>0.17730000000000001</v>
      </c>
    </row>
    <row r="258" spans="1:14" x14ac:dyDescent="0.3">
      <c r="A258" s="1" t="s">
        <v>592</v>
      </c>
      <c r="B258" s="2" t="s">
        <v>593</v>
      </c>
      <c r="C258" s="2" t="s">
        <v>8</v>
      </c>
      <c r="D258" s="9">
        <v>78244</v>
      </c>
      <c r="E258" s="10">
        <v>2132605</v>
      </c>
      <c r="F258" s="9">
        <v>146572</v>
      </c>
      <c r="G258" s="9">
        <v>-103491</v>
      </c>
      <c r="H258" s="9">
        <v>43081</v>
      </c>
      <c r="I258" s="11">
        <v>2.0199999999999999E-2</v>
      </c>
      <c r="J258" s="9">
        <v>1787172</v>
      </c>
      <c r="K258" s="9">
        <v>492005</v>
      </c>
      <c r="L258" s="9">
        <v>-39089</v>
      </c>
      <c r="M258" s="9">
        <v>452916</v>
      </c>
      <c r="N258" s="12">
        <v>0.25340000000000001</v>
      </c>
    </row>
    <row r="259" spans="1:14" x14ac:dyDescent="0.3">
      <c r="A259" s="1" t="s">
        <v>594</v>
      </c>
      <c r="B259" s="2" t="s">
        <v>595</v>
      </c>
      <c r="C259" s="2" t="s">
        <v>8</v>
      </c>
      <c r="D259" s="9">
        <v>127806</v>
      </c>
      <c r="E259" s="10">
        <v>3823406</v>
      </c>
      <c r="F259" s="9">
        <v>151596</v>
      </c>
      <c r="G259" s="9">
        <v>8808</v>
      </c>
      <c r="H259" s="9">
        <v>160404</v>
      </c>
      <c r="I259" s="11">
        <v>4.2000000000000003E-2</v>
      </c>
      <c r="J259" s="9">
        <v>3303365</v>
      </c>
      <c r="K259" s="9">
        <v>671637</v>
      </c>
      <c r="L259" s="9">
        <v>-9712</v>
      </c>
      <c r="M259" s="9">
        <v>661925</v>
      </c>
      <c r="N259" s="12">
        <v>0.20039999999999999</v>
      </c>
    </row>
    <row r="260" spans="1:14" x14ac:dyDescent="0.3">
      <c r="A260" s="1" t="s">
        <v>596</v>
      </c>
      <c r="B260" s="2" t="s">
        <v>597</v>
      </c>
      <c r="C260" s="2" t="s">
        <v>376</v>
      </c>
      <c r="D260" s="9">
        <v>97948</v>
      </c>
      <c r="E260" s="10">
        <v>3718447</v>
      </c>
      <c r="F260" s="9">
        <v>113983</v>
      </c>
      <c r="G260" s="9">
        <v>-39253</v>
      </c>
      <c r="H260" s="9">
        <v>74730</v>
      </c>
      <c r="I260" s="11">
        <v>2.01E-2</v>
      </c>
      <c r="J260" s="9">
        <v>3392382</v>
      </c>
      <c r="K260" s="9">
        <v>440048</v>
      </c>
      <c r="L260" s="9">
        <v>-26903</v>
      </c>
      <c r="M260" s="9">
        <v>413145</v>
      </c>
      <c r="N260" s="12">
        <v>0.12180000000000001</v>
      </c>
    </row>
    <row r="261" spans="1:14" x14ac:dyDescent="0.3">
      <c r="A261" s="1" t="s">
        <v>598</v>
      </c>
      <c r="B261" s="2" t="s">
        <v>599</v>
      </c>
      <c r="C261" s="2" t="s">
        <v>600</v>
      </c>
      <c r="D261" s="9">
        <v>936544</v>
      </c>
      <c r="E261" s="10">
        <v>58832743</v>
      </c>
      <c r="F261" s="9">
        <v>2241563</v>
      </c>
      <c r="G261" s="9">
        <v>622445</v>
      </c>
      <c r="H261" s="9">
        <v>2864008</v>
      </c>
      <c r="I261" s="11">
        <v>4.87E-2</v>
      </c>
      <c r="J261" s="9">
        <v>51110782</v>
      </c>
      <c r="K261" s="9">
        <v>9963524</v>
      </c>
      <c r="L261" s="9">
        <v>-105684</v>
      </c>
      <c r="M261" s="9">
        <v>9857840</v>
      </c>
      <c r="N261" s="12">
        <v>0.19289999999999999</v>
      </c>
    </row>
    <row r="262" spans="1:14" x14ac:dyDescent="0.3">
      <c r="A262" s="1" t="s">
        <v>601</v>
      </c>
      <c r="B262" s="2" t="s">
        <v>602</v>
      </c>
      <c r="C262" s="2" t="s">
        <v>438</v>
      </c>
      <c r="D262" s="9">
        <v>64624</v>
      </c>
      <c r="E262" s="10">
        <v>4215268</v>
      </c>
      <c r="F262" s="9">
        <v>325829</v>
      </c>
      <c r="G262" s="9">
        <v>112666</v>
      </c>
      <c r="H262" s="9">
        <v>438495</v>
      </c>
      <c r="I262" s="11">
        <v>0.104</v>
      </c>
      <c r="J262" s="9">
        <v>3941269</v>
      </c>
      <c r="K262" s="9">
        <v>599828</v>
      </c>
      <c r="L262" s="9">
        <v>60818</v>
      </c>
      <c r="M262" s="9">
        <v>660646</v>
      </c>
      <c r="N262" s="12">
        <v>0.1676</v>
      </c>
    </row>
    <row r="263" spans="1:14" x14ac:dyDescent="0.3">
      <c r="A263" s="1" t="s">
        <v>603</v>
      </c>
      <c r="B263" s="2" t="s">
        <v>604</v>
      </c>
      <c r="C263" s="2" t="s">
        <v>578</v>
      </c>
      <c r="D263" s="9">
        <v>117246</v>
      </c>
      <c r="E263" s="10">
        <v>3867009</v>
      </c>
      <c r="F263" s="9">
        <v>389083</v>
      </c>
      <c r="G263" s="9">
        <v>44448</v>
      </c>
      <c r="H263" s="9">
        <v>433531</v>
      </c>
      <c r="I263" s="11">
        <v>0.11210000000000001</v>
      </c>
      <c r="J263" s="9">
        <v>3296996</v>
      </c>
      <c r="K263" s="9">
        <v>959096</v>
      </c>
      <c r="L263" s="9">
        <v>42625</v>
      </c>
      <c r="M263" s="9">
        <v>1001721</v>
      </c>
      <c r="N263" s="12">
        <v>0.30380000000000001</v>
      </c>
    </row>
    <row r="264" spans="1:14" x14ac:dyDescent="0.3">
      <c r="A264" s="1" t="s">
        <v>605</v>
      </c>
      <c r="B264" s="2" t="s">
        <v>606</v>
      </c>
      <c r="C264" s="2" t="s">
        <v>600</v>
      </c>
      <c r="D264" s="9">
        <v>139623</v>
      </c>
      <c r="E264" s="10">
        <v>9640092</v>
      </c>
      <c r="F264" s="9">
        <v>330544</v>
      </c>
      <c r="G264" s="9">
        <v>45080</v>
      </c>
      <c r="H264" s="9">
        <v>375624</v>
      </c>
      <c r="I264" s="11">
        <v>3.9E-2</v>
      </c>
      <c r="J264" s="9">
        <v>8454568</v>
      </c>
      <c r="K264" s="9">
        <v>1516068</v>
      </c>
      <c r="L264" s="9">
        <v>214851</v>
      </c>
      <c r="M264" s="9">
        <v>1730919</v>
      </c>
      <c r="N264" s="12">
        <v>0.20469999999999999</v>
      </c>
    </row>
    <row r="265" spans="1:14" x14ac:dyDescent="0.3">
      <c r="A265" s="1" t="s">
        <v>607</v>
      </c>
      <c r="B265" s="2" t="s">
        <v>608</v>
      </c>
      <c r="C265" s="2" t="s">
        <v>426</v>
      </c>
      <c r="D265" s="9">
        <v>174630</v>
      </c>
      <c r="E265" s="10">
        <v>9759955</v>
      </c>
      <c r="F265" s="9">
        <v>334717</v>
      </c>
      <c r="G265" s="9">
        <v>-69793</v>
      </c>
      <c r="H265" s="9">
        <v>264924</v>
      </c>
      <c r="I265" s="11">
        <v>2.7099999999999999E-2</v>
      </c>
      <c r="J265" s="9">
        <v>8622782</v>
      </c>
      <c r="K265" s="9">
        <v>1471890</v>
      </c>
      <c r="L265" s="9">
        <v>239734</v>
      </c>
      <c r="M265" s="9">
        <v>1711624</v>
      </c>
      <c r="N265" s="12">
        <v>0.19850000000000001</v>
      </c>
    </row>
    <row r="266" spans="1:14" x14ac:dyDescent="0.3">
      <c r="A266" s="14" t="s">
        <v>609</v>
      </c>
      <c r="B266" s="2" t="s">
        <v>610</v>
      </c>
      <c r="C266" s="2" t="s">
        <v>438</v>
      </c>
      <c r="D266" s="9">
        <v>181023</v>
      </c>
      <c r="E266" s="10">
        <v>7004738</v>
      </c>
      <c r="F266" s="9">
        <v>226702</v>
      </c>
      <c r="G266" s="9">
        <v>43073</v>
      </c>
      <c r="H266" s="9">
        <v>269775</v>
      </c>
      <c r="I266" s="11">
        <v>3.85E-2</v>
      </c>
      <c r="J266" s="9">
        <v>6286443</v>
      </c>
      <c r="K266" s="9">
        <v>944997</v>
      </c>
      <c r="L266" s="9">
        <v>120667</v>
      </c>
      <c r="M266" s="9">
        <v>1065664</v>
      </c>
      <c r="N266" s="12">
        <v>0.16950000000000001</v>
      </c>
    </row>
    <row r="267" spans="1:14" x14ac:dyDescent="0.3">
      <c r="A267" s="1" t="s">
        <v>611</v>
      </c>
      <c r="B267" s="2" t="s">
        <v>612</v>
      </c>
      <c r="C267" s="2" t="s">
        <v>428</v>
      </c>
      <c r="D267" s="9">
        <v>405279</v>
      </c>
      <c r="E267" s="10">
        <v>41878513</v>
      </c>
      <c r="F267" s="9">
        <v>1514700</v>
      </c>
      <c r="G267" s="9">
        <v>-217250</v>
      </c>
      <c r="H267" s="9">
        <v>1297450</v>
      </c>
      <c r="I267" s="11">
        <v>3.1E-2</v>
      </c>
      <c r="J267" s="9">
        <v>38386719</v>
      </c>
      <c r="K267" s="9">
        <v>5006494</v>
      </c>
      <c r="L267" s="9">
        <v>-92879</v>
      </c>
      <c r="M267" s="9">
        <v>4913615</v>
      </c>
      <c r="N267" s="12">
        <v>0.128</v>
      </c>
    </row>
    <row r="268" spans="1:14" x14ac:dyDescent="0.3">
      <c r="A268" s="14" t="s">
        <v>613</v>
      </c>
      <c r="B268" s="2" t="s">
        <v>614</v>
      </c>
      <c r="C268" s="2" t="s">
        <v>55</v>
      </c>
      <c r="D268" s="9">
        <v>295810</v>
      </c>
      <c r="E268" s="10">
        <v>22734660</v>
      </c>
      <c r="F268" s="9">
        <v>1230611</v>
      </c>
      <c r="G268" s="9">
        <v>648128</v>
      </c>
      <c r="H268" s="9">
        <v>1878739</v>
      </c>
      <c r="I268" s="11">
        <v>8.2600000000000007E-2</v>
      </c>
      <c r="J268" s="9">
        <v>20274307</v>
      </c>
      <c r="K268" s="9">
        <v>3690964</v>
      </c>
      <c r="L268" s="9">
        <v>545891</v>
      </c>
      <c r="M268" s="9">
        <v>4236855</v>
      </c>
      <c r="N268" s="12">
        <v>0.20899999999999999</v>
      </c>
    </row>
    <row r="269" spans="1:14" x14ac:dyDescent="0.3">
      <c r="A269" s="1" t="s">
        <v>615</v>
      </c>
      <c r="B269" s="2" t="s">
        <v>616</v>
      </c>
      <c r="C269" s="2" t="s">
        <v>337</v>
      </c>
      <c r="D269" s="9">
        <v>181772</v>
      </c>
      <c r="E269" s="10">
        <v>22538236</v>
      </c>
      <c r="F269" s="9">
        <v>791586</v>
      </c>
      <c r="G269" s="9">
        <v>-653214</v>
      </c>
      <c r="H269" s="9">
        <v>138372</v>
      </c>
      <c r="I269" s="11">
        <v>6.1000000000000004E-3</v>
      </c>
      <c r="J269" s="9">
        <v>20921721</v>
      </c>
      <c r="K269" s="9">
        <v>2408101</v>
      </c>
      <c r="L269" s="9">
        <v>543730</v>
      </c>
      <c r="M269" s="9">
        <v>2951831</v>
      </c>
      <c r="N269" s="12">
        <v>0.1411</v>
      </c>
    </row>
    <row r="270" spans="1:14" x14ac:dyDescent="0.3">
      <c r="A270" s="1" t="s">
        <v>617</v>
      </c>
      <c r="B270" s="2" t="s">
        <v>618</v>
      </c>
      <c r="C270" s="2" t="s">
        <v>55</v>
      </c>
      <c r="D270" s="9">
        <v>142545</v>
      </c>
      <c r="E270" s="10">
        <v>4635526</v>
      </c>
      <c r="F270" s="9">
        <v>73360</v>
      </c>
      <c r="G270" s="9">
        <v>12246</v>
      </c>
      <c r="H270" s="9">
        <v>85606</v>
      </c>
      <c r="I270" s="11">
        <v>1.8499999999999999E-2</v>
      </c>
      <c r="J270" s="9">
        <v>4108060</v>
      </c>
      <c r="K270" s="9">
        <v>600826</v>
      </c>
      <c r="L270" s="9">
        <v>102293</v>
      </c>
      <c r="M270" s="9">
        <v>703119</v>
      </c>
      <c r="N270" s="12">
        <v>0.17119999999999999</v>
      </c>
    </row>
    <row r="271" spans="1:14" x14ac:dyDescent="0.3">
      <c r="A271" s="1" t="s">
        <v>619</v>
      </c>
      <c r="B271" s="2" t="s">
        <v>620</v>
      </c>
      <c r="C271" s="2" t="s">
        <v>141</v>
      </c>
      <c r="D271" s="9">
        <v>224446</v>
      </c>
      <c r="E271" s="10">
        <v>13200356</v>
      </c>
      <c r="F271" s="9">
        <v>650942</v>
      </c>
      <c r="G271" s="9">
        <v>-97698</v>
      </c>
      <c r="H271" s="9">
        <v>553244</v>
      </c>
      <c r="I271" s="11">
        <v>4.19E-2</v>
      </c>
      <c r="J271" s="9">
        <v>11696796</v>
      </c>
      <c r="K271" s="9">
        <v>2154502</v>
      </c>
      <c r="L271" s="9">
        <v>480569</v>
      </c>
      <c r="M271" s="9">
        <v>2635071</v>
      </c>
      <c r="N271" s="12">
        <v>0.2253</v>
      </c>
    </row>
    <row r="272" spans="1:14" x14ac:dyDescent="0.3">
      <c r="A272" s="1" t="s">
        <v>621</v>
      </c>
      <c r="B272" s="2" t="s">
        <v>622</v>
      </c>
      <c r="C272" s="2" t="s">
        <v>432</v>
      </c>
      <c r="D272" s="9">
        <v>141481</v>
      </c>
      <c r="E272" s="10">
        <v>8090205</v>
      </c>
      <c r="F272" s="9">
        <v>453835</v>
      </c>
      <c r="G272" s="9">
        <v>32058</v>
      </c>
      <c r="H272" s="9">
        <v>485893</v>
      </c>
      <c r="I272" s="11">
        <v>6.0100000000000001E-2</v>
      </c>
      <c r="J272" s="9">
        <v>6947330</v>
      </c>
      <c r="K272" s="9">
        <v>1596710</v>
      </c>
      <c r="L272" s="9">
        <v>-150820</v>
      </c>
      <c r="M272" s="9">
        <v>1445890</v>
      </c>
      <c r="N272" s="12">
        <v>0.20810000000000001</v>
      </c>
    </row>
    <row r="273" spans="1:14" x14ac:dyDescent="0.3">
      <c r="A273" s="14" t="s">
        <v>623</v>
      </c>
      <c r="B273" s="2" t="s">
        <v>624</v>
      </c>
      <c r="C273" s="2" t="s">
        <v>625</v>
      </c>
      <c r="D273" s="9">
        <v>268350</v>
      </c>
      <c r="E273" s="10">
        <v>13451074</v>
      </c>
      <c r="F273" s="9">
        <v>736910</v>
      </c>
      <c r="G273" s="9">
        <v>278734</v>
      </c>
      <c r="H273" s="9">
        <v>1015644</v>
      </c>
      <c r="I273" s="11">
        <v>7.5499999999999998E-2</v>
      </c>
      <c r="J273" s="9">
        <v>10772771</v>
      </c>
      <c r="K273" s="9">
        <v>3415213</v>
      </c>
      <c r="L273" s="9">
        <v>1373220</v>
      </c>
      <c r="M273" s="9">
        <v>4788433</v>
      </c>
      <c r="N273" s="12">
        <v>0.44450000000000001</v>
      </c>
    </row>
    <row r="274" spans="1:14" x14ac:dyDescent="0.3">
      <c r="A274" s="1" t="s">
        <v>626</v>
      </c>
      <c r="B274" s="2" t="s">
        <v>627</v>
      </c>
      <c r="C274" s="2" t="s">
        <v>625</v>
      </c>
      <c r="D274" s="9">
        <v>52500</v>
      </c>
      <c r="E274" s="10">
        <v>2445281</v>
      </c>
      <c r="F274" s="9">
        <v>162141</v>
      </c>
      <c r="G274" s="9">
        <v>-12345</v>
      </c>
      <c r="H274" s="9">
        <v>149796</v>
      </c>
      <c r="I274" s="11">
        <v>6.13E-2</v>
      </c>
      <c r="J274" s="9">
        <v>2280106</v>
      </c>
      <c r="K274" s="9">
        <v>327316</v>
      </c>
      <c r="L274" s="9">
        <v>-81153</v>
      </c>
      <c r="M274" s="9">
        <v>246163</v>
      </c>
      <c r="N274" s="12">
        <v>0.108</v>
      </c>
    </row>
    <row r="275" spans="1:14" x14ac:dyDescent="0.3">
      <c r="A275" s="1" t="s">
        <v>628</v>
      </c>
      <c r="B275" s="2" t="s">
        <v>629</v>
      </c>
      <c r="C275" s="2" t="s">
        <v>337</v>
      </c>
      <c r="D275" s="9">
        <v>295864</v>
      </c>
      <c r="E275" s="10">
        <v>122507136</v>
      </c>
      <c r="F275" s="9">
        <v>6143054</v>
      </c>
      <c r="G275" s="9">
        <v>2461746</v>
      </c>
      <c r="H275" s="9">
        <v>8604800</v>
      </c>
      <c r="I275" s="11">
        <v>7.0199999999999999E-2</v>
      </c>
      <c r="J275" s="9">
        <v>110519285</v>
      </c>
      <c r="K275" s="9">
        <v>18130905</v>
      </c>
      <c r="L275" s="9">
        <v>4070853</v>
      </c>
      <c r="M275" s="9">
        <v>22201758</v>
      </c>
      <c r="N275" s="12">
        <v>0.2009</v>
      </c>
    </row>
    <row r="276" spans="1:14" x14ac:dyDescent="0.3">
      <c r="A276" s="1" t="s">
        <v>630</v>
      </c>
      <c r="B276" s="2" t="s">
        <v>631</v>
      </c>
      <c r="C276" s="2" t="s">
        <v>373</v>
      </c>
      <c r="D276" s="9">
        <v>136487</v>
      </c>
      <c r="E276" s="10">
        <v>6730342</v>
      </c>
      <c r="F276" s="9">
        <v>247833</v>
      </c>
      <c r="G276" s="9">
        <v>31964</v>
      </c>
      <c r="H276" s="9">
        <v>279797</v>
      </c>
      <c r="I276" s="11">
        <v>4.1599999999999998E-2</v>
      </c>
      <c r="J276" s="9">
        <v>5589702</v>
      </c>
      <c r="K276" s="9">
        <v>1388473</v>
      </c>
      <c r="L276" s="9">
        <v>375475</v>
      </c>
      <c r="M276" s="9">
        <v>1763948</v>
      </c>
      <c r="N276" s="12">
        <v>0.31559999999999999</v>
      </c>
    </row>
    <row r="277" spans="1:14" x14ac:dyDescent="0.3">
      <c r="A277" s="1" t="s">
        <v>632</v>
      </c>
      <c r="B277" s="2" t="s">
        <v>633</v>
      </c>
      <c r="C277" s="2" t="s">
        <v>141</v>
      </c>
      <c r="D277" s="9">
        <v>163037</v>
      </c>
      <c r="E277" s="10">
        <v>11913940</v>
      </c>
      <c r="F277" s="9">
        <v>516556</v>
      </c>
      <c r="G277" s="9">
        <v>221996</v>
      </c>
      <c r="H277" s="9">
        <v>738552</v>
      </c>
      <c r="I277" s="11">
        <v>6.2E-2</v>
      </c>
      <c r="J277" s="9">
        <v>10336331</v>
      </c>
      <c r="K277" s="9">
        <v>2094165</v>
      </c>
      <c r="L277" s="9">
        <v>430055</v>
      </c>
      <c r="M277" s="9">
        <v>2524220</v>
      </c>
      <c r="N277" s="12">
        <v>0.2442</v>
      </c>
    </row>
    <row r="278" spans="1:14" x14ac:dyDescent="0.3">
      <c r="A278" s="1" t="s">
        <v>634</v>
      </c>
      <c r="B278" s="2" t="s">
        <v>635</v>
      </c>
      <c r="C278" s="2" t="s">
        <v>48</v>
      </c>
      <c r="D278" s="9">
        <v>796941</v>
      </c>
      <c r="E278" s="10">
        <v>370986248</v>
      </c>
      <c r="F278" s="9">
        <v>15706487</v>
      </c>
      <c r="G278" s="9">
        <v>-1490012</v>
      </c>
      <c r="H278" s="9">
        <v>14216475</v>
      </c>
      <c r="I278" s="11">
        <v>3.8300000000000001E-2</v>
      </c>
      <c r="J278" s="9">
        <v>331555566</v>
      </c>
      <c r="K278" s="9">
        <v>55137169</v>
      </c>
      <c r="L278" s="9">
        <v>-9711114</v>
      </c>
      <c r="M278" s="9">
        <v>45426055</v>
      </c>
      <c r="N278" s="12">
        <v>0.13700000000000001</v>
      </c>
    </row>
    <row r="279" spans="1:14" x14ac:dyDescent="0.3">
      <c r="A279" s="1" t="s">
        <v>636</v>
      </c>
      <c r="B279" s="2" t="s">
        <v>637</v>
      </c>
      <c r="C279" s="2" t="s">
        <v>329</v>
      </c>
      <c r="D279" s="9">
        <v>1860147</v>
      </c>
      <c r="E279" s="10">
        <v>199966728</v>
      </c>
      <c r="F279" s="9">
        <v>9151589</v>
      </c>
      <c r="G279" s="9">
        <v>612390</v>
      </c>
      <c r="H279" s="9">
        <v>9763979</v>
      </c>
      <c r="I279" s="11">
        <v>4.8800000000000003E-2</v>
      </c>
      <c r="J279" s="9">
        <v>184853188</v>
      </c>
      <c r="K279" s="9">
        <v>24265129</v>
      </c>
      <c r="L279" s="9">
        <v>1479334</v>
      </c>
      <c r="M279" s="9">
        <v>25744463</v>
      </c>
      <c r="N279" s="12">
        <v>0.13930000000000001</v>
      </c>
    </row>
    <row r="280" spans="1:14" x14ac:dyDescent="0.3">
      <c r="A280" s="1" t="s">
        <v>638</v>
      </c>
      <c r="B280" s="2" t="s">
        <v>639</v>
      </c>
      <c r="C280" s="2" t="s">
        <v>334</v>
      </c>
      <c r="D280" s="9">
        <v>68722</v>
      </c>
      <c r="E280" s="10">
        <v>1953404</v>
      </c>
      <c r="F280" s="9">
        <v>115401</v>
      </c>
      <c r="G280" s="9">
        <v>3799</v>
      </c>
      <c r="H280" s="9">
        <v>119200</v>
      </c>
      <c r="I280" s="11">
        <v>6.0999999999999999E-2</v>
      </c>
      <c r="J280" s="9">
        <v>1688968</v>
      </c>
      <c r="K280" s="9">
        <v>379837</v>
      </c>
      <c r="L280" s="9">
        <v>61018</v>
      </c>
      <c r="M280" s="9">
        <v>440855</v>
      </c>
      <c r="N280" s="12">
        <v>0.26100000000000001</v>
      </c>
    </row>
    <row r="281" spans="1:14" x14ac:dyDescent="0.3">
      <c r="A281" s="1" t="s">
        <v>640</v>
      </c>
      <c r="B281" s="2" t="s">
        <v>641</v>
      </c>
      <c r="C281" s="2" t="s">
        <v>642</v>
      </c>
      <c r="D281" s="9">
        <v>297666</v>
      </c>
      <c r="E281" s="10">
        <v>18776315</v>
      </c>
      <c r="F281" s="9">
        <v>1080953</v>
      </c>
      <c r="G281" s="9">
        <v>188270</v>
      </c>
      <c r="H281" s="9">
        <v>1269223</v>
      </c>
      <c r="I281" s="11">
        <v>6.7599999999999993E-2</v>
      </c>
      <c r="J281" s="9">
        <v>16955685</v>
      </c>
      <c r="K281" s="9">
        <v>2901583</v>
      </c>
      <c r="L281" s="9">
        <v>-246558</v>
      </c>
      <c r="M281" s="9">
        <v>2655025</v>
      </c>
      <c r="N281" s="12">
        <v>0.15659999999999999</v>
      </c>
    </row>
    <row r="282" spans="1:14" x14ac:dyDescent="0.3">
      <c r="A282" s="1" t="s">
        <v>643</v>
      </c>
      <c r="B282" s="2" t="s">
        <v>644</v>
      </c>
      <c r="C282" s="2" t="s">
        <v>642</v>
      </c>
      <c r="D282" s="9">
        <v>125214</v>
      </c>
      <c r="E282" s="10">
        <v>7602199</v>
      </c>
      <c r="F282" s="9">
        <v>231275</v>
      </c>
      <c r="G282" s="9">
        <v>-64366</v>
      </c>
      <c r="H282" s="9">
        <v>166909</v>
      </c>
      <c r="I282" s="11">
        <v>2.1999999999999999E-2</v>
      </c>
      <c r="J282" s="9">
        <v>6879431</v>
      </c>
      <c r="K282" s="9">
        <v>954043</v>
      </c>
      <c r="L282" s="9">
        <v>71518</v>
      </c>
      <c r="M282" s="9">
        <v>1025561</v>
      </c>
      <c r="N282" s="12">
        <v>0.14910000000000001</v>
      </c>
    </row>
    <row r="283" spans="1:14" x14ac:dyDescent="0.3">
      <c r="A283" s="1" t="s">
        <v>645</v>
      </c>
      <c r="B283" s="2" t="s">
        <v>646</v>
      </c>
      <c r="C283" s="2" t="s">
        <v>642</v>
      </c>
      <c r="D283" s="9">
        <v>112750</v>
      </c>
      <c r="E283" s="10">
        <v>5968946</v>
      </c>
      <c r="F283" s="9">
        <v>272740</v>
      </c>
      <c r="G283" s="9">
        <v>64077</v>
      </c>
      <c r="H283" s="9">
        <v>336817</v>
      </c>
      <c r="I283" s="11">
        <v>5.6399999999999999E-2</v>
      </c>
      <c r="J283" s="9">
        <v>5252843</v>
      </c>
      <c r="K283" s="9">
        <v>988843</v>
      </c>
      <c r="L283" s="9">
        <v>224357</v>
      </c>
      <c r="M283" s="9">
        <v>1213200</v>
      </c>
      <c r="N283" s="12">
        <v>0.23100000000000001</v>
      </c>
    </row>
    <row r="284" spans="1:14" x14ac:dyDescent="0.3">
      <c r="A284" s="1" t="s">
        <v>647</v>
      </c>
      <c r="B284" s="2" t="s">
        <v>648</v>
      </c>
      <c r="C284" s="2" t="s">
        <v>642</v>
      </c>
      <c r="D284" s="9">
        <v>349613</v>
      </c>
      <c r="E284" s="10">
        <v>19371925</v>
      </c>
      <c r="F284" s="9">
        <v>392893</v>
      </c>
      <c r="G284" s="9">
        <v>18713</v>
      </c>
      <c r="H284" s="9">
        <v>411606</v>
      </c>
      <c r="I284" s="11">
        <v>2.12E-2</v>
      </c>
      <c r="J284" s="9">
        <v>16732192</v>
      </c>
      <c r="K284" s="9">
        <v>3032626</v>
      </c>
      <c r="L284" s="9">
        <v>376413</v>
      </c>
      <c r="M284" s="9">
        <v>3409039</v>
      </c>
      <c r="N284" s="12">
        <v>0.20369999999999999</v>
      </c>
    </row>
    <row r="285" spans="1:14" x14ac:dyDescent="0.3">
      <c r="A285" s="1" t="s">
        <v>649</v>
      </c>
      <c r="B285" s="2" t="s">
        <v>650</v>
      </c>
      <c r="C285" s="2" t="s">
        <v>395</v>
      </c>
      <c r="D285" s="9">
        <v>62471</v>
      </c>
      <c r="E285" s="10">
        <v>4215658</v>
      </c>
      <c r="F285" s="9">
        <v>350474</v>
      </c>
      <c r="G285" s="9">
        <v>50998</v>
      </c>
      <c r="H285" s="9">
        <v>401472</v>
      </c>
      <c r="I285" s="11">
        <v>9.5200000000000007E-2</v>
      </c>
      <c r="J285" s="9">
        <v>3695161</v>
      </c>
      <c r="K285" s="9">
        <v>870971</v>
      </c>
      <c r="L285" s="9">
        <v>68509</v>
      </c>
      <c r="M285" s="9">
        <v>939480</v>
      </c>
      <c r="N285" s="12">
        <v>0.25419999999999998</v>
      </c>
    </row>
    <row r="286" spans="1:14" x14ac:dyDescent="0.3">
      <c r="A286" s="1" t="s">
        <v>651</v>
      </c>
      <c r="B286" s="2" t="s">
        <v>652</v>
      </c>
      <c r="C286" s="2" t="s">
        <v>141</v>
      </c>
      <c r="D286" s="9">
        <v>158631</v>
      </c>
      <c r="E286" s="10">
        <v>12976138</v>
      </c>
      <c r="F286" s="9">
        <v>592812</v>
      </c>
      <c r="G286" s="9">
        <v>21771</v>
      </c>
      <c r="H286" s="9">
        <v>614583</v>
      </c>
      <c r="I286" s="11">
        <v>4.7399999999999998E-2</v>
      </c>
      <c r="J286" s="9">
        <v>11496760</v>
      </c>
      <c r="K286" s="9">
        <v>2072190</v>
      </c>
      <c r="L286" s="9">
        <v>108152</v>
      </c>
      <c r="M286" s="9">
        <v>2180342</v>
      </c>
      <c r="N286" s="12">
        <v>0.18959999999999999</v>
      </c>
    </row>
    <row r="287" spans="1:14" x14ac:dyDescent="0.3">
      <c r="A287" s="1" t="s">
        <v>653</v>
      </c>
      <c r="B287" s="2" t="s">
        <v>654</v>
      </c>
      <c r="C287" s="2" t="s">
        <v>349</v>
      </c>
      <c r="D287" s="9">
        <v>79322</v>
      </c>
      <c r="E287" s="10">
        <v>3762799</v>
      </c>
      <c r="F287" s="9">
        <v>63738</v>
      </c>
      <c r="G287" s="9">
        <v>-33075</v>
      </c>
      <c r="H287" s="9">
        <v>30663</v>
      </c>
      <c r="I287" s="11">
        <v>8.0999999999999996E-3</v>
      </c>
      <c r="J287" s="9">
        <v>3119969</v>
      </c>
      <c r="K287" s="9">
        <v>706568</v>
      </c>
      <c r="L287" s="9">
        <v>312441</v>
      </c>
      <c r="M287" s="9">
        <v>1019009</v>
      </c>
      <c r="N287" s="12">
        <v>0.3266</v>
      </c>
    </row>
    <row r="288" spans="1:14" x14ac:dyDescent="0.3">
      <c r="A288" s="1" t="s">
        <v>655</v>
      </c>
      <c r="B288" s="2" t="s">
        <v>656</v>
      </c>
      <c r="C288" s="2" t="s">
        <v>365</v>
      </c>
      <c r="D288" s="9">
        <v>48724</v>
      </c>
      <c r="E288" s="10">
        <v>2621597</v>
      </c>
      <c r="F288" s="9">
        <v>207273</v>
      </c>
      <c r="G288" s="9">
        <v>85051</v>
      </c>
      <c r="H288" s="9">
        <v>292324</v>
      </c>
      <c r="I288" s="11">
        <v>0.1115</v>
      </c>
      <c r="J288" s="9">
        <v>2453039</v>
      </c>
      <c r="K288" s="9">
        <v>375831</v>
      </c>
      <c r="L288" s="9">
        <v>86819</v>
      </c>
      <c r="M288" s="9">
        <v>462650</v>
      </c>
      <c r="N288" s="12">
        <v>0.18859999999999999</v>
      </c>
    </row>
    <row r="289" spans="1:14" x14ac:dyDescent="0.3">
      <c r="A289" s="1" t="s">
        <v>657</v>
      </c>
      <c r="B289" s="2" t="s">
        <v>658</v>
      </c>
      <c r="C289" s="2" t="s">
        <v>103</v>
      </c>
      <c r="D289" s="9">
        <v>963317</v>
      </c>
      <c r="E289" s="10">
        <v>328967762</v>
      </c>
      <c r="F289" s="9">
        <v>12913883</v>
      </c>
      <c r="G289" s="9">
        <v>42275</v>
      </c>
      <c r="H289" s="9">
        <v>12956158</v>
      </c>
      <c r="I289" s="11">
        <v>3.9399999999999998E-2</v>
      </c>
      <c r="J289" s="9">
        <v>298447518</v>
      </c>
      <c r="K289" s="9">
        <v>43434127</v>
      </c>
      <c r="L289" s="9">
        <v>3793962</v>
      </c>
      <c r="M289" s="9">
        <v>47228089</v>
      </c>
      <c r="N289" s="12">
        <v>0.15820000000000001</v>
      </c>
    </row>
    <row r="290" spans="1:14" x14ac:dyDescent="0.3">
      <c r="A290" s="15"/>
      <c r="D290" s="9"/>
      <c r="E290" s="10"/>
      <c r="F290" s="9"/>
      <c r="G290" s="9"/>
      <c r="H290" s="9"/>
      <c r="I290" s="11"/>
      <c r="J290" s="9"/>
      <c r="K290" s="9"/>
      <c r="L290" s="9"/>
      <c r="M290" s="9"/>
      <c r="N290" s="12"/>
    </row>
    <row r="291" spans="1:14" x14ac:dyDescent="0.3">
      <c r="A291" s="16" t="s">
        <v>659</v>
      </c>
      <c r="B291" s="16" t="s">
        <v>676</v>
      </c>
      <c r="C291" s="16"/>
      <c r="D291" s="17">
        <v>1754943</v>
      </c>
      <c r="E291" s="18">
        <v>90012713</v>
      </c>
      <c r="F291" s="17">
        <v>4445066</v>
      </c>
      <c r="G291" s="17">
        <v>-218134</v>
      </c>
      <c r="H291" s="17">
        <v>4226932</v>
      </c>
      <c r="I291" s="19">
        <v>4.6959277852229607E-2</v>
      </c>
      <c r="J291" s="17">
        <v>80265123</v>
      </c>
      <c r="K291" s="17">
        <v>14192656</v>
      </c>
      <c r="L291" s="17">
        <v>1079207</v>
      </c>
      <c r="M291" s="17">
        <v>15271863</v>
      </c>
      <c r="N291" s="20">
        <v>0.19026773309747497</v>
      </c>
    </row>
    <row r="292" spans="1:14" x14ac:dyDescent="0.3">
      <c r="A292" s="21" t="s">
        <v>660</v>
      </c>
      <c r="B292" s="22" t="s">
        <v>677</v>
      </c>
      <c r="C292" s="21"/>
      <c r="D292" s="23">
        <v>490429</v>
      </c>
      <c r="E292" s="24">
        <v>37745933</v>
      </c>
      <c r="F292" s="23">
        <v>1440039</v>
      </c>
      <c r="G292" s="23">
        <v>228469</v>
      </c>
      <c r="H292" s="23">
        <v>1668508</v>
      </c>
      <c r="I292" s="25">
        <v>4.420364970181026E-2</v>
      </c>
      <c r="J292" s="23">
        <v>33657461</v>
      </c>
      <c r="K292" s="23">
        <v>5528511</v>
      </c>
      <c r="L292" s="23">
        <v>554376</v>
      </c>
      <c r="M292" s="23">
        <v>6082887</v>
      </c>
      <c r="N292" s="26">
        <v>0.18072922969442051</v>
      </c>
    </row>
    <row r="293" spans="1:14" x14ac:dyDescent="0.3">
      <c r="A293" s="27" t="s">
        <v>661</v>
      </c>
      <c r="B293" s="28" t="s">
        <v>678</v>
      </c>
      <c r="C293" s="27"/>
      <c r="D293" s="29">
        <v>9773625</v>
      </c>
      <c r="E293" s="30">
        <v>576475141</v>
      </c>
      <c r="F293" s="29">
        <v>19962314</v>
      </c>
      <c r="G293" s="29">
        <v>1742650</v>
      </c>
      <c r="H293" s="29">
        <v>21704964</v>
      </c>
      <c r="I293" s="31">
        <v>3.7651170807380924E-2</v>
      </c>
      <c r="J293" s="29">
        <v>515781948</v>
      </c>
      <c r="K293" s="29">
        <v>80655507</v>
      </c>
      <c r="L293" s="29">
        <v>6423089</v>
      </c>
      <c r="M293" s="29">
        <v>87078596</v>
      </c>
      <c r="N293" s="32">
        <v>0.1688283126962016</v>
      </c>
    </row>
    <row r="295" spans="1:14" x14ac:dyDescent="0.3">
      <c r="B295" s="33"/>
      <c r="C295" s="34"/>
      <c r="D295" s="9"/>
      <c r="E295" s="9"/>
      <c r="F295" s="9"/>
      <c r="G295" s="9"/>
      <c r="H295" s="9"/>
      <c r="I295" s="12"/>
    </row>
    <row r="296" spans="1:14" x14ac:dyDescent="0.3">
      <c r="C296" s="33"/>
      <c r="D296" s="35"/>
      <c r="E296" s="35"/>
      <c r="F296" s="35"/>
      <c r="H296" s="35"/>
      <c r="I296" s="35"/>
    </row>
  </sheetData>
  <autoFilter ref="A4:N289" xr:uid="{A4869ED8-55AB-4E2B-B5E3-4787422AA7C6}">
    <sortState xmlns:xlrd2="http://schemas.microsoft.com/office/spreadsheetml/2017/richdata2" ref="A5:N290">
      <sortCondition ref="A4"/>
    </sortState>
  </autoFilter>
  <mergeCells count="4">
    <mergeCell ref="A1:C1"/>
    <mergeCell ref="E1:I1"/>
    <mergeCell ref="J1:N1"/>
    <mergeCell ref="A2:C2"/>
  </mergeCells>
  <printOptions gridLines="1"/>
  <pageMargins left="0.2" right="0.2" top="0.5" bottom="0.5" header="0.3" footer="0.3"/>
  <pageSetup scale="6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FINAL!Print_Titles</vt:lpstr>
    </vt:vector>
  </TitlesOfParts>
  <Company>Kansas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McCullah</dc:creator>
  <cp:lastModifiedBy>Pam Rosebaugh</cp:lastModifiedBy>
  <cp:lastPrinted>2023-08-03T22:03:15Z</cp:lastPrinted>
  <dcterms:created xsi:type="dcterms:W3CDTF">2023-08-03T18:42:36Z</dcterms:created>
  <dcterms:modified xsi:type="dcterms:W3CDTF">2025-07-28T17:41:16Z</dcterms:modified>
</cp:coreProperties>
</file>